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den Myjak\Desktop\Algorithms_3\"/>
    </mc:Choice>
  </mc:AlternateContent>
  <xr:revisionPtr revIDLastSave="0" documentId="13_ncr:1_{BCA2A399-3B6B-4871-8750-92D4AB0994AA}" xr6:coauthVersionLast="47" xr6:coauthVersionMax="47" xr10:uidLastSave="{00000000-0000-0000-0000-000000000000}"/>
  <bookViews>
    <workbookView xWindow="-120" yWindow="-120" windowWidth="29040" windowHeight="15840" activeTab="4" xr2:uid="{BBC756CD-8A57-45A7-A428-4E1ECB2D6CE3}"/>
  </bookViews>
  <sheets>
    <sheet name="Example" sheetId="1" r:id="rId1"/>
    <sheet name="countinv.c" sheetId="9" r:id="rId2"/>
    <sheet name="countoccurences.c" sheetId="8" r:id="rId3"/>
    <sheet name="insertback.c" sheetId="7" r:id="rId4"/>
    <sheet name="listsum.c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6" l="1"/>
  <c r="G4" i="6"/>
  <c r="G5" i="6"/>
  <c r="G6" i="6"/>
  <c r="G2" i="6"/>
  <c r="J4" i="1"/>
  <c r="J3" i="1"/>
  <c r="J5" i="1"/>
  <c r="J6" i="1"/>
  <c r="J2" i="1"/>
  <c r="G3" i="1"/>
  <c r="G4" i="1"/>
  <c r="G5" i="1"/>
  <c r="G6" i="1"/>
  <c r="G2" i="1"/>
  <c r="H3" i="6"/>
  <c r="I3" i="6"/>
  <c r="J3" i="6"/>
  <c r="H4" i="6"/>
  <c r="I4" i="6"/>
  <c r="J4" i="6"/>
  <c r="H5" i="6"/>
  <c r="I5" i="6"/>
  <c r="J5" i="6"/>
  <c r="H6" i="6"/>
  <c r="I6" i="6"/>
  <c r="J6" i="6"/>
  <c r="J2" i="6"/>
  <c r="I2" i="6"/>
  <c r="H2" i="6"/>
  <c r="G3" i="7"/>
  <c r="H3" i="7"/>
  <c r="G4" i="7"/>
  <c r="H4" i="7"/>
  <c r="G5" i="7"/>
  <c r="H5" i="7"/>
  <c r="G6" i="7"/>
  <c r="H6" i="7"/>
  <c r="G7" i="7"/>
  <c r="H7" i="7"/>
  <c r="H2" i="7"/>
  <c r="G2" i="7"/>
  <c r="F4" i="9"/>
  <c r="F3" i="9"/>
  <c r="F5" i="9"/>
  <c r="F6" i="9"/>
  <c r="F7" i="9"/>
  <c r="F2" i="9"/>
  <c r="F3" i="1"/>
  <c r="F4" i="1"/>
  <c r="F5" i="1"/>
  <c r="F6" i="1"/>
  <c r="F2" i="1"/>
  <c r="H4" i="1"/>
  <c r="H5" i="1"/>
  <c r="H6" i="1"/>
  <c r="H3" i="1"/>
  <c r="H2" i="1"/>
  <c r="I3" i="1"/>
  <c r="I2" i="1"/>
  <c r="I4" i="1"/>
  <c r="I5" i="1"/>
  <c r="I6" i="1"/>
</calcChain>
</file>

<file path=xl/sharedStrings.xml><?xml version="1.0" encoding="utf-8"?>
<sst xmlns="http://schemas.openxmlformats.org/spreadsheetml/2006/main" count="53" uniqueCount="17">
  <si>
    <t>Run</t>
  </si>
  <si>
    <t>N</t>
  </si>
  <si>
    <t>T(N)</t>
  </si>
  <si>
    <t>C = T(N) / O(N)</t>
  </si>
  <si>
    <t>O(N) is a guess</t>
  </si>
  <si>
    <t>C should be constant</t>
  </si>
  <si>
    <t>If not, pick new O(N)</t>
  </si>
  <si>
    <t>Repeat until done</t>
  </si>
  <si>
    <t>n^3</t>
  </si>
  <si>
    <t>log(n)</t>
  </si>
  <si>
    <t>n^2</t>
  </si>
  <si>
    <t>nLog(n)</t>
  </si>
  <si>
    <t>nSQRT(n)</t>
  </si>
  <si>
    <t>2^n</t>
  </si>
  <si>
    <t>n</t>
  </si>
  <si>
    <t>Guesses:</t>
  </si>
  <si>
    <t>n*log(n)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</si>
</sst>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8EA30-D261-4A66-9221-06C341E9E25D}">
  <dimension ref="A1:L6"/>
  <sheetViews>
    <sheetView topLeftCell="B1" zoomScale="145" zoomScaleNormal="145" workbookViewId="0">
      <selection activeCell="L7" sqref="L7"/>
    </sheetView>
  </sheetViews>
  <sheetFormatPr defaultRowHeight="15" x14ac:dyDescent="0.25"/>
  <cols>
    <col min="1" max="1" width="5.42578125" customWidth="1"/>
    <col min="2" max="2" width="11.7109375" customWidth="1"/>
    <col min="3" max="3" width="18.42578125" customWidth="1"/>
    <col min="4" max="4" width="2.5703125" customWidth="1"/>
    <col min="5" max="5" width="18.5703125" customWidth="1"/>
    <col min="6" max="6" width="18.42578125" customWidth="1"/>
    <col min="7" max="7" width="18.28515625" customWidth="1"/>
    <col min="8" max="11" width="18.42578125" customWidth="1"/>
    <col min="12" max="12" width="18.7109375" customWidth="1"/>
  </cols>
  <sheetData>
    <row r="1" spans="1:12" s="2" customFormat="1" x14ac:dyDescent="0.25">
      <c r="A1" s="2" t="s">
        <v>0</v>
      </c>
      <c r="B1" s="2" t="s">
        <v>1</v>
      </c>
      <c r="C1" s="2" t="s">
        <v>2</v>
      </c>
      <c r="E1" s="2" t="s">
        <v>3</v>
      </c>
      <c r="F1" s="2" t="s">
        <v>9</v>
      </c>
      <c r="G1" s="2" t="s">
        <v>14</v>
      </c>
      <c r="H1" s="2" t="s">
        <v>10</v>
      </c>
      <c r="I1" s="2" t="s">
        <v>8</v>
      </c>
      <c r="J1" s="2" t="s">
        <v>13</v>
      </c>
    </row>
    <row r="2" spans="1:12" x14ac:dyDescent="0.25">
      <c r="A2">
        <v>1</v>
      </c>
      <c r="B2" s="1">
        <v>100</v>
      </c>
      <c r="C2" s="1">
        <v>1.7058E-2</v>
      </c>
      <c r="E2" s="3" t="s">
        <v>4</v>
      </c>
      <c r="F2">
        <f>C2/LOG(B2)</f>
        <v>8.5290000000000001E-3</v>
      </c>
      <c r="G2" s="1">
        <f>C2/B2</f>
        <v>1.7058000000000001E-4</v>
      </c>
      <c r="H2" s="1">
        <f>C2/(B2*B2)</f>
        <v>1.7058E-6</v>
      </c>
      <c r="I2">
        <f>C2/(B2*B2*B2)</f>
        <v>1.7058E-8</v>
      </c>
      <c r="J2" s="1">
        <f>C2/(POWER(2, B2))</f>
        <v>1.345638932126002E-32</v>
      </c>
      <c r="K2" s="1"/>
      <c r="L2" s="1"/>
    </row>
    <row r="3" spans="1:12" x14ac:dyDescent="0.25">
      <c r="A3">
        <v>2</v>
      </c>
      <c r="B3" s="1">
        <v>1000</v>
      </c>
      <c r="C3" s="1">
        <v>17.058</v>
      </c>
      <c r="E3" s="3" t="s">
        <v>5</v>
      </c>
      <c r="F3">
        <f t="shared" ref="F3:F6" si="0">C3/LOG(B3)</f>
        <v>5.6859999999999999</v>
      </c>
      <c r="G3" s="1">
        <f t="shared" ref="G3:G6" si="1">C3/B3</f>
        <v>1.7058E-2</v>
      </c>
      <c r="H3" s="1">
        <f>C3/(B3*B3)</f>
        <v>1.7057999999999998E-5</v>
      </c>
      <c r="I3">
        <f>C3/(B3*B3*B3)</f>
        <v>1.7058E-8</v>
      </c>
      <c r="J3" s="1">
        <f t="shared" ref="J3:J6" si="2">C3/(POWER(2, B3))</f>
        <v>1.5919610804427907E-300</v>
      </c>
      <c r="K3" s="1"/>
      <c r="L3" s="1"/>
    </row>
    <row r="4" spans="1:12" x14ac:dyDescent="0.25">
      <c r="A4">
        <v>3</v>
      </c>
      <c r="B4" s="1">
        <v>5000</v>
      </c>
      <c r="C4" s="1">
        <v>2132.2464</v>
      </c>
      <c r="E4" s="3" t="s">
        <v>6</v>
      </c>
      <c r="F4">
        <f t="shared" si="0"/>
        <v>576.44327948064767</v>
      </c>
      <c r="G4" s="1">
        <f t="shared" si="1"/>
        <v>0.42644927999999999</v>
      </c>
      <c r="H4" s="1">
        <f t="shared" ref="H4:H6" si="3">C4/(B4*B4)</f>
        <v>8.5289855999999998E-5</v>
      </c>
      <c r="I4">
        <f>C4/(B4*B4*B4)</f>
        <v>1.70579712E-8</v>
      </c>
      <c r="J4" s="1" t="e">
        <f>C4/(POWER(2, B4))</f>
        <v>#NUM!</v>
      </c>
      <c r="K4" s="1"/>
      <c r="L4" s="1"/>
    </row>
    <row r="5" spans="1:12" x14ac:dyDescent="0.25">
      <c r="A5">
        <v>4</v>
      </c>
      <c r="B5" s="1">
        <v>10000</v>
      </c>
      <c r="C5" s="1">
        <v>17057.971000000001</v>
      </c>
      <c r="E5" s="3" t="s">
        <v>7</v>
      </c>
      <c r="F5">
        <f t="shared" si="0"/>
        <v>4264.4927500000003</v>
      </c>
      <c r="G5" s="1">
        <f t="shared" si="1"/>
        <v>1.7057971000000001</v>
      </c>
      <c r="H5" s="1">
        <f t="shared" si="3"/>
        <v>1.7057971E-4</v>
      </c>
      <c r="I5">
        <f>C5/(B5*B5*B5)</f>
        <v>1.7057971E-8</v>
      </c>
      <c r="J5" s="1" t="e">
        <f t="shared" si="2"/>
        <v>#NUM!</v>
      </c>
      <c r="K5" s="1"/>
      <c r="L5" s="1"/>
    </row>
    <row r="6" spans="1:12" x14ac:dyDescent="0.25">
      <c r="A6">
        <v>5</v>
      </c>
      <c r="B6" s="1">
        <v>50000</v>
      </c>
      <c r="C6" s="1">
        <v>2132246.375</v>
      </c>
      <c r="E6" s="1"/>
      <c r="F6">
        <f t="shared" si="0"/>
        <v>453768.88403893821</v>
      </c>
      <c r="G6" s="1">
        <f t="shared" si="1"/>
        <v>42.644927500000001</v>
      </c>
      <c r="H6" s="1">
        <f t="shared" si="3"/>
        <v>8.5289855000000002E-4</v>
      </c>
      <c r="I6">
        <f>C6/(B6*B6*B6)</f>
        <v>1.7057971E-8</v>
      </c>
      <c r="J6" s="1" t="e">
        <f t="shared" si="2"/>
        <v>#NUM!</v>
      </c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6FA59-10A0-4E3A-A64F-851D9CD8D4EB}">
  <dimension ref="A1:M7"/>
  <sheetViews>
    <sheetView zoomScale="145" zoomScaleNormal="145" workbookViewId="0">
      <selection activeCell="G2" sqref="G2"/>
    </sheetView>
  </sheetViews>
  <sheetFormatPr defaultRowHeight="15" x14ac:dyDescent="0.25"/>
  <cols>
    <col min="1" max="1" width="5.42578125" customWidth="1"/>
    <col min="2" max="2" width="11.7109375" customWidth="1"/>
    <col min="3" max="3" width="18.42578125" customWidth="1"/>
    <col min="4" max="4" width="2.5703125" customWidth="1"/>
    <col min="5" max="5" width="18.5703125" customWidth="1"/>
    <col min="6" max="6" width="18.42578125" customWidth="1"/>
    <col min="7" max="7" width="18.28515625" customWidth="1"/>
    <col min="8" max="12" width="18.42578125" customWidth="1"/>
    <col min="13" max="13" width="18.7109375" customWidth="1"/>
  </cols>
  <sheetData>
    <row r="1" spans="1:13" s="2" customFormat="1" x14ac:dyDescent="0.25">
      <c r="A1" s="2" t="s">
        <v>0</v>
      </c>
      <c r="B1" s="2" t="s">
        <v>1</v>
      </c>
      <c r="C1" s="2" t="s">
        <v>2</v>
      </c>
      <c r="E1" s="2" t="s">
        <v>3</v>
      </c>
      <c r="F1" s="2" t="s">
        <v>10</v>
      </c>
    </row>
    <row r="2" spans="1:13" x14ac:dyDescent="0.25">
      <c r="A2">
        <v>1</v>
      </c>
      <c r="B2" s="1">
        <v>30000</v>
      </c>
      <c r="C2" s="1">
        <v>2</v>
      </c>
      <c r="D2" s="1"/>
      <c r="E2" s="3" t="s">
        <v>4</v>
      </c>
      <c r="F2" s="1">
        <f>C2/(B2*B2)</f>
        <v>2.2222222222222221E-9</v>
      </c>
      <c r="G2" s="1"/>
      <c r="H2" s="1"/>
      <c r="I2" s="1"/>
      <c r="J2" s="1"/>
      <c r="K2" s="1"/>
      <c r="L2" s="1"/>
      <c r="M2" s="1"/>
    </row>
    <row r="3" spans="1:13" x14ac:dyDescent="0.25">
      <c r="A3">
        <v>2</v>
      </c>
      <c r="B3" s="1">
        <v>40000</v>
      </c>
      <c r="C3" s="1">
        <v>3</v>
      </c>
      <c r="D3" s="1"/>
      <c r="E3" s="3" t="s">
        <v>5</v>
      </c>
      <c r="F3" s="1">
        <f t="shared" ref="F3:F7" si="0">C3/(B3*B3)</f>
        <v>1.8749999999999998E-9</v>
      </c>
      <c r="G3" s="1"/>
      <c r="H3" s="1"/>
      <c r="I3" s="1"/>
      <c r="J3" s="1"/>
      <c r="K3" s="1"/>
      <c r="L3" s="1"/>
      <c r="M3" s="1"/>
    </row>
    <row r="4" spans="1:13" x14ac:dyDescent="0.25">
      <c r="A4">
        <v>3</v>
      </c>
      <c r="B4" s="1">
        <v>50000</v>
      </c>
      <c r="C4" s="1">
        <v>5</v>
      </c>
      <c r="D4" s="1"/>
      <c r="E4" s="3" t="s">
        <v>6</v>
      </c>
      <c r="F4" s="1">
        <f>C4/(B4*B4)</f>
        <v>2.0000000000000001E-9</v>
      </c>
      <c r="G4" s="1"/>
      <c r="H4" s="1"/>
      <c r="I4" s="1"/>
      <c r="J4" s="1"/>
      <c r="K4" s="1"/>
      <c r="L4" s="1"/>
      <c r="M4" s="1"/>
    </row>
    <row r="5" spans="1:13" x14ac:dyDescent="0.25">
      <c r="A5">
        <v>4</v>
      </c>
      <c r="B5" s="1">
        <v>60000</v>
      </c>
      <c r="C5" s="1">
        <v>7</v>
      </c>
      <c r="D5" s="1"/>
      <c r="E5" s="3" t="s">
        <v>7</v>
      </c>
      <c r="F5" s="1">
        <f t="shared" si="0"/>
        <v>1.9444444444444446E-9</v>
      </c>
      <c r="G5" s="1"/>
      <c r="H5" s="1"/>
      <c r="I5" s="1"/>
      <c r="J5" s="1"/>
      <c r="K5" s="1"/>
      <c r="L5" s="1"/>
      <c r="M5" s="1"/>
    </row>
    <row r="6" spans="1:13" x14ac:dyDescent="0.25">
      <c r="A6">
        <v>5</v>
      </c>
      <c r="B6" s="1">
        <v>80000</v>
      </c>
      <c r="C6" s="1">
        <v>13</v>
      </c>
      <c r="D6" s="1"/>
      <c r="E6" s="3"/>
      <c r="F6" s="1">
        <f t="shared" si="0"/>
        <v>2.03125E-9</v>
      </c>
      <c r="G6" s="1"/>
      <c r="H6" s="1"/>
      <c r="I6" s="1"/>
      <c r="J6" s="1"/>
      <c r="K6" s="1"/>
      <c r="L6" s="1"/>
      <c r="M6" s="1"/>
    </row>
    <row r="7" spans="1:13" x14ac:dyDescent="0.25">
      <c r="A7">
        <v>6</v>
      </c>
      <c r="B7" s="1">
        <v>100000</v>
      </c>
      <c r="C7" s="1">
        <v>21</v>
      </c>
      <c r="D7" s="1"/>
      <c r="E7" s="1"/>
      <c r="F7" s="1">
        <f t="shared" si="0"/>
        <v>2.1000000000000002E-9</v>
      </c>
      <c r="G7" s="1"/>
      <c r="H7" s="1"/>
      <c r="I7" s="1"/>
      <c r="J7" s="1"/>
      <c r="K7" s="1"/>
      <c r="L7" s="1"/>
      <c r="M7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E7B10-570E-46EB-8430-13932F41EDFF}">
  <dimension ref="A1:M6"/>
  <sheetViews>
    <sheetView zoomScale="145" zoomScaleNormal="145" workbookViewId="0">
      <selection activeCell="B2" sqref="B2"/>
    </sheetView>
  </sheetViews>
  <sheetFormatPr defaultRowHeight="15" x14ac:dyDescent="0.25"/>
  <cols>
    <col min="1" max="1" width="5.42578125" customWidth="1"/>
    <col min="2" max="2" width="11.7109375" customWidth="1"/>
    <col min="3" max="3" width="18.42578125" customWidth="1"/>
    <col min="4" max="4" width="2.5703125" customWidth="1"/>
    <col min="5" max="5" width="18.5703125" customWidth="1"/>
    <col min="6" max="6" width="18.42578125" customWidth="1"/>
    <col min="7" max="7" width="18.28515625" customWidth="1"/>
    <col min="8" max="12" width="18.42578125" customWidth="1"/>
    <col min="13" max="13" width="18.7109375" customWidth="1"/>
  </cols>
  <sheetData>
    <row r="1" spans="1:13" s="2" customFormat="1" x14ac:dyDescent="0.25">
      <c r="A1" s="2" t="s">
        <v>0</v>
      </c>
      <c r="B1" s="2" t="s">
        <v>1</v>
      </c>
      <c r="C1" s="2" t="s">
        <v>2</v>
      </c>
      <c r="E1" s="2" t="s">
        <v>3</v>
      </c>
    </row>
    <row r="2" spans="1:13" x14ac:dyDescent="0.25">
      <c r="A2">
        <v>1</v>
      </c>
      <c r="B2" s="1">
        <v>100000</v>
      </c>
      <c r="C2" s="1"/>
      <c r="E2" s="3" t="s">
        <v>4</v>
      </c>
      <c r="G2" s="1"/>
      <c r="H2" s="1"/>
      <c r="I2" s="1"/>
      <c r="J2" s="1"/>
      <c r="K2" s="1"/>
      <c r="L2" s="1"/>
      <c r="M2" s="1"/>
    </row>
    <row r="3" spans="1:13" x14ac:dyDescent="0.25">
      <c r="A3">
        <v>2</v>
      </c>
      <c r="B3" s="1"/>
      <c r="C3" s="1"/>
      <c r="E3" s="3" t="s">
        <v>5</v>
      </c>
      <c r="G3" s="1"/>
      <c r="H3" s="1"/>
      <c r="I3" s="1"/>
      <c r="J3" s="1"/>
      <c r="K3" s="1"/>
      <c r="L3" s="1"/>
      <c r="M3" s="1"/>
    </row>
    <row r="4" spans="1:13" x14ac:dyDescent="0.25">
      <c r="A4">
        <v>3</v>
      </c>
      <c r="B4" s="1"/>
      <c r="C4" s="1"/>
      <c r="E4" s="3" t="s">
        <v>6</v>
      </c>
      <c r="G4" s="1"/>
      <c r="H4" s="1"/>
      <c r="I4" s="1"/>
      <c r="J4" s="1"/>
      <c r="K4" s="1"/>
      <c r="L4" s="1"/>
      <c r="M4" s="1"/>
    </row>
    <row r="5" spans="1:13" x14ac:dyDescent="0.25">
      <c r="A5">
        <v>4</v>
      </c>
      <c r="B5" s="1"/>
      <c r="C5" s="1"/>
      <c r="E5" s="3" t="s">
        <v>7</v>
      </c>
      <c r="G5" s="1"/>
      <c r="H5" s="1"/>
      <c r="I5" s="1"/>
      <c r="J5" s="1"/>
      <c r="K5" s="1"/>
      <c r="L5" s="1"/>
      <c r="M5" s="1"/>
    </row>
    <row r="6" spans="1:13" x14ac:dyDescent="0.25">
      <c r="A6">
        <v>5</v>
      </c>
      <c r="B6" s="1"/>
      <c r="C6" s="1"/>
      <c r="E6" s="1"/>
      <c r="G6" s="1"/>
      <c r="H6" s="1"/>
      <c r="I6" s="1"/>
      <c r="J6" s="1"/>
      <c r="K6" s="1"/>
      <c r="L6" s="1"/>
      <c r="M6" s="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FC78D-7C0E-4A73-A1EC-98E7E51B360A}">
  <dimension ref="A1:M9"/>
  <sheetViews>
    <sheetView zoomScale="145" zoomScaleNormal="145" workbookViewId="0">
      <selection activeCell="G4" sqref="G4"/>
    </sheetView>
  </sheetViews>
  <sheetFormatPr defaultRowHeight="15" x14ac:dyDescent="0.25"/>
  <cols>
    <col min="1" max="1" width="5.42578125" customWidth="1"/>
    <col min="2" max="2" width="11.7109375" customWidth="1"/>
    <col min="3" max="3" width="18.42578125" customWidth="1"/>
    <col min="4" max="4" width="2.5703125" customWidth="1"/>
    <col min="5" max="5" width="18.5703125" customWidth="1"/>
    <col min="6" max="6" width="18.42578125" customWidth="1"/>
    <col min="7" max="7" width="18.28515625" customWidth="1"/>
    <col min="8" max="12" width="18.42578125" customWidth="1"/>
    <col min="13" max="13" width="18.7109375" customWidth="1"/>
  </cols>
  <sheetData>
    <row r="1" spans="1:13" s="2" customFormat="1" x14ac:dyDescent="0.25">
      <c r="A1" s="2" t="s">
        <v>0</v>
      </c>
      <c r="B1" s="2" t="s">
        <v>1</v>
      </c>
      <c r="C1" s="2" t="s">
        <v>2</v>
      </c>
      <c r="E1" s="2" t="s">
        <v>3</v>
      </c>
      <c r="G1" s="2" t="s">
        <v>10</v>
      </c>
      <c r="H1" s="2" t="s">
        <v>11</v>
      </c>
    </row>
    <row r="2" spans="1:13" x14ac:dyDescent="0.25">
      <c r="A2">
        <v>1</v>
      </c>
      <c r="B2" s="1">
        <v>40000</v>
      </c>
      <c r="C2" s="1">
        <v>2356499</v>
      </c>
      <c r="E2" s="3" t="s">
        <v>4</v>
      </c>
      <c r="G2" s="1">
        <f>C2/(B2*B2)</f>
        <v>1.4728118750000001E-3</v>
      </c>
      <c r="H2" s="1">
        <f>C2/(B2*LOG(B2,10))</f>
        <v>12.801327038546564</v>
      </c>
      <c r="I2" s="1"/>
      <c r="J2" s="1"/>
      <c r="K2" s="1"/>
      <c r="L2" s="1"/>
      <c r="M2" s="1"/>
    </row>
    <row r="3" spans="1:13" x14ac:dyDescent="0.25">
      <c r="A3">
        <v>2</v>
      </c>
      <c r="B3" s="1">
        <v>50000</v>
      </c>
      <c r="C3" s="1">
        <v>3699999</v>
      </c>
      <c r="E3" s="3" t="s">
        <v>5</v>
      </c>
      <c r="G3" s="1">
        <f t="shared" ref="G3:G7" si="0">C3/(B3*B3)</f>
        <v>1.4799996000000001E-3</v>
      </c>
      <c r="H3" s="1">
        <f t="shared" ref="H3:H7" si="1">C3/(B3*LOG(B3,10))</f>
        <v>15.74812776666287</v>
      </c>
      <c r="I3" s="1"/>
      <c r="J3" s="1"/>
      <c r="K3" s="1"/>
      <c r="L3" s="1"/>
      <c r="M3" s="1"/>
    </row>
    <row r="4" spans="1:13" x14ac:dyDescent="0.25">
      <c r="A4">
        <v>3</v>
      </c>
      <c r="B4" s="1">
        <v>60000</v>
      </c>
      <c r="C4" s="1">
        <v>5281999</v>
      </c>
      <c r="E4" s="3" t="s">
        <v>6</v>
      </c>
      <c r="G4" s="1">
        <f t="shared" si="0"/>
        <v>1.4672219444444444E-3</v>
      </c>
      <c r="H4" s="1">
        <f t="shared" si="1"/>
        <v>18.424137716360146</v>
      </c>
      <c r="I4" s="1"/>
      <c r="J4" s="1"/>
      <c r="K4" s="1"/>
      <c r="L4" s="1"/>
      <c r="M4" s="1"/>
    </row>
    <row r="5" spans="1:13" x14ac:dyDescent="0.25">
      <c r="A5">
        <v>4</v>
      </c>
      <c r="B5" s="1">
        <v>80000</v>
      </c>
      <c r="C5" s="1">
        <v>9414996</v>
      </c>
      <c r="E5" s="3" t="s">
        <v>7</v>
      </c>
      <c r="G5" s="1">
        <f t="shared" si="0"/>
        <v>1.4710931250000001E-3</v>
      </c>
      <c r="H5" s="1">
        <f t="shared" si="1"/>
        <v>24.002710599280991</v>
      </c>
      <c r="I5" s="1"/>
      <c r="J5" s="1"/>
      <c r="K5" s="1"/>
      <c r="L5" s="1"/>
      <c r="M5" s="1"/>
    </row>
    <row r="6" spans="1:13" x14ac:dyDescent="0.25">
      <c r="A6">
        <v>5</v>
      </c>
      <c r="B6" s="1">
        <v>100000</v>
      </c>
      <c r="C6" s="1">
        <v>14629499</v>
      </c>
      <c r="E6" s="1"/>
      <c r="G6" s="1">
        <f t="shared" si="0"/>
        <v>1.4629498999999999E-3</v>
      </c>
      <c r="H6" s="1">
        <f t="shared" si="1"/>
        <v>29.258997999999998</v>
      </c>
      <c r="I6" s="1"/>
      <c r="J6" s="1"/>
      <c r="K6" s="1"/>
      <c r="L6" s="1"/>
      <c r="M6" s="1"/>
    </row>
    <row r="7" spans="1:13" x14ac:dyDescent="0.25">
      <c r="A7">
        <v>6</v>
      </c>
      <c r="B7" s="1">
        <v>150000</v>
      </c>
      <c r="C7" s="1">
        <v>33041499</v>
      </c>
      <c r="G7" s="1">
        <f t="shared" si="0"/>
        <v>1.4685110666666666E-3</v>
      </c>
      <c r="H7" s="1">
        <f t="shared" si="1"/>
        <v>42.556564205590725</v>
      </c>
    </row>
    <row r="9" spans="1:13" x14ac:dyDescent="0.25">
      <c r="C9" s="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0C812-4296-44B5-8FD7-5311221FEEAA}">
  <dimension ref="A1:M7"/>
  <sheetViews>
    <sheetView tabSelected="1" zoomScale="145" zoomScaleNormal="145" workbookViewId="0">
      <selection activeCell="J6" sqref="J6"/>
    </sheetView>
  </sheetViews>
  <sheetFormatPr defaultRowHeight="15" x14ac:dyDescent="0.25"/>
  <cols>
    <col min="1" max="1" width="5.42578125" customWidth="1"/>
    <col min="2" max="2" width="11.7109375" customWidth="1"/>
    <col min="3" max="3" width="18.42578125" customWidth="1"/>
    <col min="4" max="4" width="2.5703125" customWidth="1"/>
    <col min="5" max="5" width="18.5703125" customWidth="1"/>
    <col min="6" max="6" width="18.42578125" customWidth="1"/>
    <col min="7" max="7" width="18.28515625" customWidth="1"/>
    <col min="8" max="12" width="18.42578125" customWidth="1"/>
    <col min="13" max="13" width="18.7109375" customWidth="1"/>
  </cols>
  <sheetData>
    <row r="1" spans="1:13" s="2" customFormat="1" x14ac:dyDescent="0.25">
      <c r="A1" s="2" t="s">
        <v>0</v>
      </c>
      <c r="B1" s="2" t="s">
        <v>1</v>
      </c>
      <c r="C1" s="2" t="s">
        <v>2</v>
      </c>
      <c r="E1" s="2" t="s">
        <v>3</v>
      </c>
      <c r="G1" s="2" t="s">
        <v>9</v>
      </c>
      <c r="H1" s="2" t="s">
        <v>16</v>
      </c>
      <c r="I1" s="2" t="s">
        <v>10</v>
      </c>
      <c r="J1" s="2" t="s">
        <v>12</v>
      </c>
    </row>
    <row r="2" spans="1:13" x14ac:dyDescent="0.25">
      <c r="A2">
        <v>1</v>
      </c>
      <c r="B2" s="1">
        <v>500000</v>
      </c>
      <c r="C2" s="1">
        <v>1490500</v>
      </c>
      <c r="E2" s="3" t="s">
        <v>4</v>
      </c>
      <c r="G2">
        <f>C2/LOG(B2, 10)</f>
        <v>261538.48833490341</v>
      </c>
      <c r="H2" s="1">
        <f>C2/(B2*LOG(B2, 10))</f>
        <v>0.52307697666980679</v>
      </c>
      <c r="I2" s="1">
        <f>C2/(B2*B2)</f>
        <v>5.9619999999999998E-6</v>
      </c>
      <c r="J2" s="1">
        <f>C2/(B2*SQRT(B2))</f>
        <v>4.2157706294341964E-3</v>
      </c>
      <c r="K2" s="1"/>
      <c r="L2" s="1"/>
      <c r="M2" s="1"/>
    </row>
    <row r="3" spans="1:13" x14ac:dyDescent="0.25">
      <c r="A3">
        <v>2</v>
      </c>
      <c r="B3" s="1">
        <v>750000</v>
      </c>
      <c r="C3" s="1">
        <v>2694499</v>
      </c>
      <c r="E3" s="3" t="s">
        <v>5</v>
      </c>
      <c r="G3">
        <f t="shared" ref="G3:G6" si="0">C3/LOG(B3, 10)</f>
        <v>458633.3451175713</v>
      </c>
      <c r="H3" s="1">
        <f>C3/(B3*LOG(B3, 10))</f>
        <v>0.61151112682342845</v>
      </c>
      <c r="I3" s="1">
        <f>C3/(B3*B3)</f>
        <v>4.7902204444444445E-6</v>
      </c>
      <c r="J3" s="1">
        <f>C3/(B3*SQRT(B3))</f>
        <v>4.1484525946164736E-3</v>
      </c>
      <c r="K3" s="1"/>
      <c r="L3" s="1"/>
      <c r="M3" s="1"/>
    </row>
    <row r="4" spans="1:13" x14ac:dyDescent="0.25">
      <c r="A4">
        <v>3</v>
      </c>
      <c r="B4" s="1">
        <v>1000000</v>
      </c>
      <c r="C4" s="1">
        <v>4162000</v>
      </c>
      <c r="E4" s="3" t="s">
        <v>6</v>
      </c>
      <c r="G4">
        <f t="shared" si="0"/>
        <v>693666.66666666674</v>
      </c>
      <c r="H4" s="1">
        <f>C4/(B4*LOG(B4, 10))</f>
        <v>0.69366666666666676</v>
      </c>
      <c r="I4" s="1">
        <f>C4/(B4*B4)</f>
        <v>4.1620000000000001E-6</v>
      </c>
      <c r="J4" s="1">
        <f>C4/(B4*SQRT(B4))</f>
        <v>4.1619999999999999E-3</v>
      </c>
      <c r="K4" s="1"/>
      <c r="L4" s="1"/>
      <c r="M4" s="1"/>
    </row>
    <row r="5" spans="1:13" x14ac:dyDescent="0.25">
      <c r="A5">
        <v>4</v>
      </c>
      <c r="B5" s="1">
        <v>2000000</v>
      </c>
      <c r="C5" s="1">
        <v>11820500</v>
      </c>
      <c r="E5" s="3" t="s">
        <v>7</v>
      </c>
      <c r="G5">
        <f t="shared" si="0"/>
        <v>1875963.1374766051</v>
      </c>
      <c r="H5" s="1">
        <f>C5/(B5*LOG(B5, 10))</f>
        <v>0.93798156873830263</v>
      </c>
      <c r="I5" s="1">
        <f>C5/(B5*B5)</f>
        <v>2.9551249999999999E-6</v>
      </c>
      <c r="J5" s="1">
        <f>C5/(B5*SQRT(B5))</f>
        <v>4.1791778535077923E-3</v>
      </c>
      <c r="K5" s="1"/>
      <c r="L5" s="1"/>
      <c r="M5" s="1"/>
    </row>
    <row r="6" spans="1:13" x14ac:dyDescent="0.25">
      <c r="A6">
        <v>5</v>
      </c>
      <c r="B6" s="1">
        <v>4000000</v>
      </c>
      <c r="C6" s="1">
        <v>33720501</v>
      </c>
      <c r="E6" s="1"/>
      <c r="G6">
        <f t="shared" si="0"/>
        <v>5107572.643128518</v>
      </c>
      <c r="H6" s="1">
        <f>C6/(B6*LOG(B6, 10))</f>
        <v>1.2768931607821294</v>
      </c>
      <c r="I6" s="1">
        <f>C6/(B6*B6)</f>
        <v>2.1075313125E-6</v>
      </c>
      <c r="J6" s="1">
        <f>C6/(B6*SQRT(B6))</f>
        <v>4.215062625E-3</v>
      </c>
      <c r="K6" s="1"/>
      <c r="L6" s="1"/>
      <c r="M6" s="1"/>
    </row>
    <row r="7" spans="1:13" x14ac:dyDescent="0.25">
      <c r="E7" s="1"/>
      <c r="F7" t="s">
        <v>15</v>
      </c>
      <c r="G7">
        <v>5</v>
      </c>
      <c r="H7">
        <v>2</v>
      </c>
      <c r="I7">
        <v>13</v>
      </c>
      <c r="J7">
        <v>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Example</vt:lpstr>
      <vt:lpstr>countinv.c</vt:lpstr>
      <vt:lpstr>countoccurences.c</vt:lpstr>
      <vt:lpstr>insertback.c</vt:lpstr>
      <vt:lpstr>listsum.c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Paden Myjak</dc:creator>
  <cp:lastModifiedBy>Paden Myjak</cp:lastModifiedBy>
  <dcterms:created xsi:type="dcterms:W3CDTF">2022-02-22T14:41:56Z</dcterms:created>
  <dcterms:modified xsi:type="dcterms:W3CDTF">2022-02-23T21:05:18Z</dcterms:modified>
</cp:coreProperties>
</file>