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cf-my.sharepoint.com/personal/aguha_ucf_edu/Documents/Desktop/"/>
    </mc:Choice>
  </mc:AlternateContent>
  <xr:revisionPtr revIDLastSave="39" documentId="13_ncr:1_{B306B817-E677-4B16-A25B-9281D22F7505}" xr6:coauthVersionLast="47" xr6:coauthVersionMax="47" xr10:uidLastSave="{7FB720E2-2805-49B7-9FB6-DF5A1F393599}"/>
  <bookViews>
    <workbookView xWindow="-120" yWindow="-120" windowWidth="29040" windowHeight="15720" xr2:uid="{00000000-000D-0000-FFFF-FFFF00000000}"/>
  </bookViews>
  <sheets>
    <sheet name="CS Requirements" sheetId="3" r:id="rId1"/>
    <sheet name="Electives" sheetId="2" r:id="rId2"/>
  </sheets>
  <definedNames>
    <definedName name="_xlnm.Print_Area" localSheetId="1">Electives!$A$1:$E$72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3" l="1"/>
  <c r="G49" i="3"/>
  <c r="D28" i="3" l="1"/>
  <c r="D51" i="3" s="1"/>
  <c r="E28" i="3"/>
  <c r="F28" i="3"/>
  <c r="G28" i="3"/>
  <c r="G51" i="3" s="1"/>
  <c r="H28" i="3"/>
  <c r="H49" i="3" l="1"/>
  <c r="H51" i="3" s="1"/>
  <c r="I5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workman</author>
    <author>Gary</author>
  </authors>
  <commentList>
    <comment ref="C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COP3223</t>
        </r>
      </text>
    </comment>
    <comment ref="C1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COP3223</t>
        </r>
      </text>
    </comment>
    <comment ref="C1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COP3223</t>
        </r>
      </text>
    </comment>
    <comment ref="C15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COP3502
COT3100
COP3330</t>
        </r>
      </text>
    </comment>
    <comment ref="C1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COP3502</t>
        </r>
      </text>
    </comment>
    <comment ref="C17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COT3100
COP3502</t>
        </r>
      </text>
    </comment>
    <comment ref="C18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COP3503(CS-II)
COT3960
</t>
        </r>
      </text>
    </comment>
    <comment ref="C19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COP3503(CS-II)
COT3960
</t>
        </r>
      </text>
    </comment>
    <comment ref="C20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COP3503(CS-II)
COT3960
COP3402</t>
        </r>
      </text>
    </comment>
    <comment ref="C2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Avg. GPA of at least 2.5                      in this group.</t>
        </r>
      </text>
    </comment>
    <comment ref="C32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MAC2311</t>
        </r>
      </text>
    </comment>
    <comment ref="C34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MAC2311</t>
        </r>
      </text>
    </comment>
    <comment ref="C35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MAC2311</t>
        </r>
      </text>
    </comment>
    <comment ref="C37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BSC2010C
</t>
        </r>
      </text>
    </comment>
    <comment ref="C39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CHM2045C
</t>
        </r>
      </text>
    </comment>
    <comment ref="C40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MAC 2313, PHY 2049(H)
</t>
        </r>
      </text>
    </comment>
    <comment ref="C41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ENC1102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workman</author>
    <author>Gary</author>
    <author>Gary Leavens</author>
  </authors>
  <commentList>
    <comment ref="C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MAC2312</t>
        </r>
      </text>
    </comment>
    <comment ref="C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MAC2313 or C.I.</t>
        </r>
      </text>
    </comment>
    <comment ref="C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MAC2312 or C.I.</t>
        </r>
      </text>
    </comment>
    <comment ref="C5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MAS3105</t>
        </r>
      </text>
    </comment>
    <comment ref="C6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STA2023</t>
        </r>
      </text>
    </comment>
    <comment ref="C7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STA2023</t>
        </r>
      </text>
    </comment>
    <comment ref="C8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MHF3302
MAC2313
MAS3106</t>
        </r>
      </text>
    </comment>
    <comment ref="C9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MAC2312
STA2023
MHF3302</t>
        </r>
      </text>
    </comment>
    <comment ref="C11" authorId="1" shapeId="0" xr:uid="{4D6165A3-A3BF-47D2-8BA3-DBB15E7D5913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CGS 2545C</t>
        </r>
      </text>
    </comment>
    <comment ref="C12" authorId="2" shapeId="0" xr:uid="{84B1D9DB-DC2E-47AC-98CB-FEBA925539EE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 COP 3502C.
An IT course, only 1 of which can be used as a CS elective.</t>
        </r>
      </text>
    </comment>
    <comment ref="C13" authorId="1" shapeId="0" xr:uid="{1FB46FEB-730C-4E67-89CA-31A32468B348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COP 3502C</t>
        </r>
      </text>
    </comment>
    <comment ref="C14" authorId="1" shapeId="0" xr:uid="{2B636B07-8F4B-41DC-9A3B-BB2D69DA51DB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CIS
3360, (CGS 3269 or CDA 3103C), (CGS 3763 or COP
4600), or C.I.</t>
        </r>
      </text>
    </comment>
    <comment ref="C15" authorId="2" shapeId="0" xr:uid="{2543877D-ABC6-4662-9F5B-FC7E74EE3DE1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CNT 3004 and COP 3330 COP 3503 for CS major students</t>
        </r>
      </text>
    </comment>
    <comment ref="C16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MAC2312 (Calc-II)</t>
        </r>
      </text>
    </comment>
    <comment ref="C17" authorId="2" shapeId="0" xr:uid="{83184E8A-DF51-4986-90C4-F68C46527E37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 COP 3502C and STA 2023</t>
        </r>
      </text>
    </comment>
    <comment ref="C18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</t>
        </r>
      </text>
    </comment>
    <comment ref="C19" authorId="2" shapeId="0" xr:uid="{1C266FA5-C411-46BE-B6B4-3FD72DC8A163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COP 3503C, COT 3960</t>
        </r>
      </text>
    </comment>
    <comment ref="C20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MAC2147</t>
        </r>
      </text>
    </comment>
    <comment ref="C21" authorId="2" shapeId="0" xr:uid="{A02010B9-BBF2-4475-AE6E-2513B8B206D7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MAS 3105 or C.I.</t>
        </r>
      </text>
    </comment>
    <comment ref="C22" authorId="2" shapeId="0" xr:uid="{BEC643A1-B5A5-4B9A-B355-315152434917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knowledge equivalent to a BS in Computer Science</t>
        </r>
      </text>
    </comment>
    <comment ref="C2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MAC2312 (Calc-II)
or Graduate Standing</t>
        </r>
      </text>
    </comment>
    <comment ref="C2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or Graduate Standing</t>
        </r>
      </text>
    </comment>
    <comment ref="C2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CAP4630
or Graduate Standing
</t>
        </r>
      </text>
    </comment>
    <comment ref="C2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CAP4630
or C.I.</t>
        </r>
      </text>
    </comment>
    <comment ref="C27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MAC2312 (Calc-II)
or Graduate Standing</t>
        </r>
      </text>
    </comment>
    <comment ref="C28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CDA4150</t>
        </r>
      </text>
    </comment>
    <comment ref="C29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COT4210
CDA5106</t>
        </r>
      </text>
    </comment>
    <comment ref="C30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COP4331 or C.I.</t>
        </r>
      </text>
    </comment>
    <comment ref="C31" authorId="1" shapeId="0" xr:uid="{0BF2B5F7-89CC-4B23-AC03-B72ED51BE3A1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COP 3223C or EGN 3211, and MAC 1114C
each with a grade of “C” (2.0) or better.</t>
        </r>
      </text>
    </comment>
    <comment ref="C32" authorId="2" shapeId="0" xr:uid="{0AFF5D59-BA27-409D-8612-4D97CC8C4C80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CNT 3004 and COP 3330.
An IT course, only 1 of which may be used as a CS elective.</t>
        </r>
      </text>
    </comment>
    <comment ref="C33" authorId="1" shapeId="0" xr:uid="{19538617-ECBB-4EE8-BF8C-5351F7D2CFAF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(COP 4600 or CGS 3763)
and (CIS 3360 or CIS 3362) or C.I.</t>
        </r>
      </text>
    </comment>
    <comment ref="C34" authorId="1" shapeId="0" xr:uid="{A8D441D6-D44C-4409-BA43-15389068AB67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CIS 3360 with a grade of “C”
(2.0) or better; CR: COP 4600 or CGS 3763 or EEL 4882.</t>
        </r>
      </text>
    </comment>
    <comment ref="C35" authorId="2" shapeId="0" xr:uid="{D2536816-3411-470C-B6E1-555DFBA5622F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 CIS 3360</t>
        </r>
      </text>
    </comment>
    <comment ref="C36" authorId="2" shapeId="0" xr:uid="{A662895D-36B4-4421-A09B-E63BBCCEB47B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CIS 3003.
An IT course, only 1 of which may be used as a CS elective.</t>
        </r>
      </text>
    </comment>
    <comment ref="C37" authorId="1" shapeId="0" xr:uid="{6A9BE746-D568-4892-B1D5-62669F5207AA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(COP 4600 or CGS 3763) and
(CIS 3360 or CIS 3362) or C.I.</t>
        </r>
      </text>
    </comment>
    <comment ref="C38" authorId="1" shapeId="0" xr:uid="{78D13E6C-AF03-43C0-A3EA-7E5FE0EE628A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CIS 3360 or C.I.</t>
        </r>
      </text>
    </comment>
    <comment ref="C39" authorId="1" shapeId="0" xr:uid="{3917508F-65CD-4892-AE1A-31CEF30A585C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CGS
3763 and COP 3330</t>
        </r>
      </text>
    </comment>
    <comment ref="C40" authorId="2" shapeId="0" xr:uid="{BEC8400F-90ED-4EF5-B2F8-C5F1D0C99D14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PHY 2053C</t>
        </r>
      </text>
    </comment>
    <comment ref="C41" authorId="1" shapeId="0" xr:uid="{E12006DC-AF4D-4D9A-B483-5713353DF8E6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(CNT 3004 or
EEL 4781 or CNT 4704) and (CIS 3360 or CIS 3362) all
with a grade of “C” (2.0) or better or C.I.</t>
        </r>
      </text>
    </comment>
    <comment ref="C42" authorId="2" shapeId="0" xr:uid="{BBBF1BE4-1016-4993-A0B4-400E31B73EF2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CGS 3763.
An IT course, only 1 of which may be used as a CS elective.</t>
        </r>
      </text>
    </comment>
    <comment ref="C43" authorId="2" shapeId="0" xr:uid="{2E02554A-102E-46A7-A6F9-968769092E81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CNT 3004 and COP 3502C and (MAD 2104 or COT 3100C).
An IT course, only 1 of which may be used as a CS elective.</t>
        </r>
      </text>
    </comment>
    <comment ref="C44" authorId="1" shapeId="0" xr:uid="{0616D390-09AC-403F-AACD-ED1031F5D082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(COT 3100C or MAD 2104) and
STA 2023 each with grades of “C” (2.0) or better.</t>
        </r>
      </text>
    </comment>
    <comment ref="C45" authorId="2" shapeId="0" xr:uid="{9FCF6B22-E454-4B1E-9F23-E1420F9F78CF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CGS 3269, MAD 2104, COP 3330, and COP 3502C.
An IT course, only 1 of which may be used as a CS elective.</t>
        </r>
      </text>
    </comment>
    <comment ref="C46" authorId="1" shapeId="0" xr:uid="{19A9805A-3A22-4763-B673-2C4AFD2C5EED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EEL 4768C.</t>
        </r>
      </text>
    </comment>
    <comment ref="C47" authorId="1" shapeId="0" xr:uid="{7EABE25F-3E72-4250-9FF2-56C2F4980725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Undergraduate degree in CS,
EE, or CpE.</t>
        </r>
      </text>
    </comment>
    <comment ref="C48" authorId="1" shapeId="0" xr:uid="{D898E416-8413-4009-B6AC-539C78E1D4E4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COP 3503C
with a grade of “C” or better and COT 3960.</t>
        </r>
      </text>
    </comment>
    <comment ref="C50" authorId="0" shapeId="0" xr:uid="{00000000-0006-0000-0100-000024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COP3402</t>
        </r>
      </text>
    </comment>
    <comment ref="C51" authorId="1" shapeId="0" xr:uid="{9D12A0C7-37D8-42F6-AB21-2A95CDFC12F4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COP 3503C and COP
3402 (CS majors) each with a grade of “C” (2.0) or better
and COT 3960 (CS majors).</t>
        </r>
      </text>
    </comment>
    <comment ref="C52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</t>
        </r>
      </text>
    </comment>
    <comment ref="C53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COP4020
COT4210</t>
        </r>
      </text>
    </comment>
    <comment ref="C54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C.I.</t>
        </r>
      </text>
    </comment>
    <comment ref="C55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C.I.</t>
        </r>
      </text>
    </comment>
    <comment ref="C56" authorId="2" shapeId="0" xr:uid="{A055A931-EEA6-46C9-8E73-3AA1E7D66E90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COP 4020 and COT 4210</t>
        </r>
      </text>
    </comment>
    <comment ref="C57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COP3503C (CS-II)
COT3960 (FE)
C.I.</t>
        </r>
      </text>
    </comment>
    <comment ref="C58" authorId="0" shapeId="0" xr:uid="{00000000-0006-0000-0100-00002B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C.I.</t>
        </r>
      </text>
    </comment>
    <comment ref="C59" authorId="2" shapeId="0" xr:uid="{1011C7C3-7C78-4191-A1E7-4D209AB110AD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 COT 3960 and COP 3503C</t>
        </r>
      </text>
    </comment>
    <comment ref="C60" authorId="0" shapeId="0" xr:uid="{00000000-0006-0000-0100-00002D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COP3223
MAC2312</t>
        </r>
      </text>
    </comment>
    <comment ref="C61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Pre-requisites:</t>
        </r>
        <r>
          <rPr>
            <sz val="8"/>
            <color indexed="81"/>
            <rFont val="Tahoma"/>
            <family val="2"/>
          </rPr>
          <t xml:space="preserve">
COT4210
COT4110</t>
        </r>
      </text>
    </comment>
    <comment ref="C62" authorId="2" shapeId="0" xr:uid="{91D3EBA8-D9F7-484B-86E4-868921D4EF3C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 COP 3503C</t>
        </r>
      </text>
    </comment>
    <comment ref="C63" authorId="1" shapeId="0" xr:uid="{06FCE71D-996C-4320-8A1C-2238E715EE28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EEL 3801C. A CS elective since the 2017 catalog year</t>
        </r>
      </text>
    </comment>
    <comment ref="C64" authorId="1" shapeId="0" xr:uid="{18266C63-C4F6-4D7A-ACCD-E17B241B8CC2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EGN 4060C or EEL 4742C or
COP 3503C.</t>
        </r>
      </text>
    </comment>
    <comment ref="C65" authorId="1" shapeId="0" xr:uid="{F67BFB51-8101-4C7A-B65C-54B565500BBC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EEL 3801C or CDA
3103C with a grade of “C” (2.0) or better.</t>
        </r>
      </text>
    </comment>
    <comment ref="C66" authorId="1" shapeId="0" xr:uid="{EFAA7824-36CA-453B-BD75-FDF668470D9F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
EEL 3801C with a grade of “C” (2.0) or better and STA 3032.</t>
        </r>
      </text>
    </comment>
    <comment ref="C67" authorId="1" shapeId="0" xr:uid="{56B6283C-FA85-4718-98A2-750E11ADE16E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EEL 4781 or C.I.</t>
        </r>
      </text>
    </comment>
    <comment ref="C68" authorId="1" shapeId="0" xr:uid="{2CFFC0E3-FA60-49A8-856C-626C8E7FAEA6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MAP 2302, EEL 4750 or C.I.</t>
        </r>
      </text>
    </comment>
    <comment ref="C69" authorId="1" shapeId="0" xr:uid="{A0A048FC-2D32-4638-9123-483DA851E9D8}">
      <text>
        <r>
          <rPr>
            <b/>
            <sz val="9"/>
            <color indexed="81"/>
            <rFont val="Tahoma"/>
            <family val="2"/>
          </rPr>
          <t>Gary:</t>
        </r>
        <r>
          <rPr>
            <sz val="9"/>
            <color indexed="81"/>
            <rFont val="Tahoma"/>
            <family val="2"/>
          </rPr>
          <t xml:space="preserve">
PR: COP 3223C or EGN 3211; and EEL 3657or EEL 4742C or COP 3503C or EGN
3321 or EML 3217.</t>
        </r>
      </text>
    </comment>
    <comment ref="C70" authorId="2" shapeId="0" xr:uid="{A200EE10-C530-4E45-9C32-EE74DB6CB0A0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ENC 1101</t>
        </r>
      </text>
    </comment>
    <comment ref="C71" authorId="2" shapeId="0" xr:uid="{FE4FE84D-D140-40D2-AB02-A68E6491B557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C.I.</t>
        </r>
      </text>
    </comment>
    <comment ref="C72" authorId="2" shapeId="0" xr:uid="{B79D0690-ADFE-496D-A75B-F8B8C5E5656F}">
      <text>
        <r>
          <rPr>
            <b/>
            <sz val="9"/>
            <color indexed="81"/>
            <rFont val="Tahoma"/>
            <family val="2"/>
          </rPr>
          <t>Gary Leavens:</t>
        </r>
        <r>
          <rPr>
            <sz val="9"/>
            <color indexed="81"/>
            <rFont val="Tahoma"/>
            <family val="2"/>
          </rPr>
          <t xml:space="preserve">
PR: none
</t>
        </r>
      </text>
    </comment>
  </commentList>
</comments>
</file>

<file path=xl/sharedStrings.xml><?xml version="1.0" encoding="utf-8"?>
<sst xmlns="http://schemas.openxmlformats.org/spreadsheetml/2006/main" count="332" uniqueCount="165">
  <si>
    <t>COP</t>
  </si>
  <si>
    <t>Numerical Calculus</t>
  </si>
  <si>
    <t>COT</t>
  </si>
  <si>
    <t>Cr</t>
  </si>
  <si>
    <t>Course Title</t>
  </si>
  <si>
    <t xml:space="preserve">COP </t>
  </si>
  <si>
    <t>STUDENT NAME:</t>
  </si>
  <si>
    <t>STUDENT PID:</t>
  </si>
  <si>
    <t>Statistics</t>
  </si>
  <si>
    <t>Computer Processing of Statistical Data</t>
  </si>
  <si>
    <t>MAA</t>
  </si>
  <si>
    <t>Advanced Calculus I</t>
  </si>
  <si>
    <t>MAD</t>
  </si>
  <si>
    <t>Combinatorics and Graph Theory</t>
  </si>
  <si>
    <t>Statistical Methods I</t>
  </si>
  <si>
    <t>ENC</t>
  </si>
  <si>
    <t>Technical Report Writing</t>
  </si>
  <si>
    <t>BSC</t>
  </si>
  <si>
    <t>CHM</t>
  </si>
  <si>
    <t xml:space="preserve">Computer Vision </t>
  </si>
  <si>
    <t>Evolutionary Computing</t>
  </si>
  <si>
    <t>Machine Learning</t>
  </si>
  <si>
    <t>Advanced Artificial Intelligence</t>
  </si>
  <si>
    <t>Computer Graphics Systems I</t>
  </si>
  <si>
    <t>Analysis of Computer 
Communication Networks</t>
  </si>
  <si>
    <t>See UCF catalogue</t>
  </si>
  <si>
    <t>TOTAL</t>
  </si>
  <si>
    <t>Comments</t>
  </si>
  <si>
    <t>Database Systems</t>
  </si>
  <si>
    <t>Number</t>
  </si>
  <si>
    <t>Earned</t>
  </si>
  <si>
    <t>Need</t>
  </si>
  <si>
    <t>Pref</t>
  </si>
  <si>
    <t>MAC</t>
  </si>
  <si>
    <t>Calculus I</t>
  </si>
  <si>
    <t>Calculus II</t>
  </si>
  <si>
    <t>PHY</t>
  </si>
  <si>
    <t>Design and Analysis of Algorithms</t>
  </si>
  <si>
    <t>STA</t>
  </si>
  <si>
    <t>Math</t>
  </si>
  <si>
    <t>MAP</t>
  </si>
  <si>
    <t>MAS</t>
  </si>
  <si>
    <t>Matrix and Linear Algebra</t>
  </si>
  <si>
    <t>Linear Algebra</t>
  </si>
  <si>
    <t>Statistical Methods II</t>
  </si>
  <si>
    <t>Parallel Architecture and Algorithms</t>
  </si>
  <si>
    <t>Computer Communication Networks Architecture</t>
  </si>
  <si>
    <t>CEN</t>
  </si>
  <si>
    <t>Software Engineering</t>
  </si>
  <si>
    <t>All individual grades received must be 2.0 or better.</t>
  </si>
  <si>
    <t>Special Topics:Secure &amp; Reliable Networks</t>
  </si>
  <si>
    <t>CAP</t>
  </si>
  <si>
    <t>Introduction to Artificial Intelligence</t>
  </si>
  <si>
    <t xml:space="preserve">Computer Graphics </t>
  </si>
  <si>
    <t>Computer Science II</t>
  </si>
  <si>
    <t>Program Analysis</t>
  </si>
  <si>
    <t>Operating System Design Principles</t>
  </si>
  <si>
    <t>Parallel and Distributed Database Systems</t>
  </si>
  <si>
    <t>Concepts of Parallel and Distributed Processing</t>
  </si>
  <si>
    <t>Computer Science I</t>
  </si>
  <si>
    <t>Introduction to Discrete Structures</t>
  </si>
  <si>
    <t>Foundation Exam</t>
  </si>
  <si>
    <t>Discrete Computational Structures</t>
  </si>
  <si>
    <t>CDA</t>
  </si>
  <si>
    <t>Computer Organization</t>
  </si>
  <si>
    <t>Network Optimization</t>
  </si>
  <si>
    <t>Processes for OO Software Devel.</t>
  </si>
  <si>
    <t>Num</t>
  </si>
  <si>
    <t>Object Oriented Prog. with Java</t>
  </si>
  <si>
    <t>GEP REQUIREMENTS: 36cr - 12above</t>
  </si>
  <si>
    <t>Transfer credits</t>
  </si>
  <si>
    <t>Choose free electives (or transfer credits)
to ensure total earned credits equals or
exceeds 120.</t>
  </si>
  <si>
    <t>CIS</t>
  </si>
  <si>
    <t xml:space="preserve">EXPECTED GRADUATION: </t>
  </si>
  <si>
    <t>Security in Computing (Catalog F09)</t>
  </si>
  <si>
    <t>Systems Software</t>
  </si>
  <si>
    <t>CNT</t>
  </si>
  <si>
    <t>3*</t>
  </si>
  <si>
    <t>Physics III (for scientists and engineers)</t>
  </si>
  <si>
    <t>Upper Division Math/Stat Restricted Electives (Partial List)</t>
  </si>
  <si>
    <t>ADVISER SIGNATURE:</t>
  </si>
  <si>
    <t>Need at least 6 Credits of Science (for majors) chosen from these five courses. 3 Credits will count in GEP.</t>
  </si>
  <si>
    <t>Senior Design I</t>
  </si>
  <si>
    <t>Senior Design II</t>
  </si>
  <si>
    <t xml:space="preserve">SEMESTER PASSED FOUNDATION EXAM: </t>
  </si>
  <si>
    <t>TODAY'S DATE:</t>
  </si>
  <si>
    <t>IMPORTANT NOTES:</t>
  </si>
  <si>
    <t>CATALOG YEAR (Shown on your degree audit):</t>
  </si>
  <si>
    <t>4000-5000 Math/Stat Elective (See catalog)</t>
  </si>
  <si>
    <t>Computer Science B.S. Plan of Study Form</t>
  </si>
  <si>
    <t>Avg. GPA of at least 2.5                      in this group.</t>
  </si>
  <si>
    <t xml:space="preserve">4000 or higher CS Restricted Elective </t>
  </si>
  <si>
    <t>Biology I (with lab)</t>
  </si>
  <si>
    <t>Biology II (with lab)</t>
  </si>
  <si>
    <t>Chemistry I (with lab)</t>
  </si>
  <si>
    <t>Chemistry II (no lab)</t>
  </si>
  <si>
    <t>3241/3250</t>
  </si>
  <si>
    <t>Counts toward GEP</t>
  </si>
  <si>
    <t>AI for Game Programming</t>
  </si>
  <si>
    <t>Systems</t>
  </si>
  <si>
    <t>AI+ML</t>
  </si>
  <si>
    <t>Operating Systems</t>
  </si>
  <si>
    <t>EEL</t>
  </si>
  <si>
    <t>Computer Architecture</t>
  </si>
  <si>
    <t>Advanced Computer Architecture</t>
  </si>
  <si>
    <t>Graphics,Games,HCI</t>
  </si>
  <si>
    <t>Foundations of HCI</t>
  </si>
  <si>
    <t>Alg.+Complexity</t>
  </si>
  <si>
    <t>Secure Software Development and Assurance</t>
  </si>
  <si>
    <t>Soft. Engin.</t>
  </si>
  <si>
    <t>Programming Languages I</t>
  </si>
  <si>
    <t>Cryptography and Information Security</t>
  </si>
  <si>
    <t>Cybersecurity</t>
  </si>
  <si>
    <t>Digital Forensics</t>
  </si>
  <si>
    <t>Secure Operating Systems and Administration</t>
  </si>
  <si>
    <t>Topics in Cybersecurity</t>
  </si>
  <si>
    <t>EEE</t>
  </si>
  <si>
    <t>Hardware Security and Trusted Circuit Design</t>
  </si>
  <si>
    <t>Introduction to Malware Analysis</t>
  </si>
  <si>
    <t>Big Data</t>
  </si>
  <si>
    <t>Cloud Computing Management</t>
  </si>
  <si>
    <t>Vis.+Robotics</t>
  </si>
  <si>
    <t>EGN</t>
  </si>
  <si>
    <t>Introduction to Robotics</t>
  </si>
  <si>
    <t>Robotic Systems</t>
  </si>
  <si>
    <t>Image Processing</t>
  </si>
  <si>
    <t>Network Security and Privacy</t>
  </si>
  <si>
    <t>Comp. Networks</t>
  </si>
  <si>
    <t>Computer Communication Networks</t>
  </si>
  <si>
    <t>Network Science</t>
  </si>
  <si>
    <t>Wireless Networks</t>
  </si>
  <si>
    <t>Calculus with Analytic Geometry III</t>
  </si>
  <si>
    <t>Ordinary Differential Equations</t>
  </si>
  <si>
    <t>Introduction to Programming with C</t>
  </si>
  <si>
    <t>General Physics using Calculus I (with lab)</t>
  </si>
  <si>
    <t>General Physics using Calculus II (with lab)</t>
  </si>
  <si>
    <t>CS Restricted Electives (Could be any 4000-5000 level CS not required)</t>
  </si>
  <si>
    <t>"Only ONE of the following six Information Technology courses may count as a CS Restricted Elective: CAP 4102, CIS 4004, CIS 4524, CNT 4603, CNT 4703, and CNT 4714."</t>
  </si>
  <si>
    <t>IT Design and User Experience</t>
  </si>
  <si>
    <t>Social Network Analysis</t>
  </si>
  <si>
    <t>Robot Vision</t>
  </si>
  <si>
    <t>Algorithms for Machine Learning</t>
  </si>
  <si>
    <t>Natural Langauge Processing</t>
  </si>
  <si>
    <t>Virtual Reality Engineering</t>
  </si>
  <si>
    <t>Foundations of Computer Security and Privacy</t>
  </si>
  <si>
    <t>Web-Based Information Technology</t>
  </si>
  <si>
    <t>Cyber Defense Analysis</t>
  </si>
  <si>
    <t>Managing IT Integration</t>
  </si>
  <si>
    <t>Computer Network Concepts</t>
  </si>
  <si>
    <t>System Administration and Maintenance</t>
  </si>
  <si>
    <t>Design and Implementation of Comp. Comm. Networks</t>
  </si>
  <si>
    <t>Enterprise Computing</t>
  </si>
  <si>
    <t>Problem Solving Techniques and Team Dynamics</t>
  </si>
  <si>
    <t>Compiler Construction</t>
  </si>
  <si>
    <t>Tools for Algorithm Analysis</t>
  </si>
  <si>
    <t>Quantum Computing</t>
  </si>
  <si>
    <t>Entrepreneurship for Defense</t>
  </si>
  <si>
    <t>Engineering Entrepreneurship</t>
  </si>
  <si>
    <t xml:space="preserve"> </t>
  </si>
  <si>
    <t>Free electives</t>
  </si>
  <si>
    <t xml:space="preserve">ADVISER: </t>
  </si>
  <si>
    <t>(For catalog year 2024 to present)</t>
  </si>
  <si>
    <t>UCF EMAIL (PLEASE WRITE LEGIBLY!!!):</t>
  </si>
  <si>
    <t>1.  After filling out this form with your assigned adviser, your advisor should email the form to Arup Guha at dmarino@ucf.edu.</t>
  </si>
  <si>
    <t>2.  If you don't see credit in the COT 3960 Webcourses (in the column Mtg) three days after you complete the meeting, please email Arup at dmarino@ucf.edu so he can check on the status of your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</si>
</sst>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Geneva"/>
    </font>
    <font>
      <b/>
      <sz val="10"/>
      <name val="Geneva"/>
    </font>
    <font>
      <sz val="10"/>
      <name val="Geneva"/>
    </font>
    <font>
      <sz val="9"/>
      <name val="Geneva"/>
    </font>
    <font>
      <b/>
      <sz val="9"/>
      <name val="Geneva"/>
    </font>
    <font>
      <sz val="10"/>
      <name val="Geneva"/>
    </font>
    <font>
      <b/>
      <sz val="12"/>
      <name val="Geneva"/>
    </font>
    <font>
      <b/>
      <sz val="12"/>
      <color indexed="9"/>
      <name val="Geneva"/>
    </font>
    <font>
      <sz val="12"/>
      <name val="Genev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Geneva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color indexed="10"/>
      <name val="Geneva"/>
    </font>
    <font>
      <b/>
      <sz val="14"/>
      <name val="Geneva"/>
    </font>
    <font>
      <b/>
      <sz val="10"/>
      <color rgb="FFFF000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rgb="FF111111"/>
      <name val="Roboto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2" borderId="0" xfId="0" applyFill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5" fillId="0" borderId="6" xfId="0" applyFont="1" applyBorder="1"/>
    <xf numFmtId="0" fontId="6" fillId="4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6" borderId="3" xfId="0" applyFont="1" applyFill="1" applyBorder="1"/>
    <xf numFmtId="0" fontId="1" fillId="6" borderId="1" xfId="0" applyFont="1" applyFill="1" applyBorder="1" applyAlignment="1">
      <alignment horizontal="left"/>
    </xf>
    <xf numFmtId="0" fontId="0" fillId="6" borderId="0" xfId="0" applyFill="1"/>
    <xf numFmtId="0" fontId="1" fillId="0" borderId="6" xfId="0" applyFont="1" applyBorder="1"/>
    <xf numFmtId="0" fontId="4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0" fillId="7" borderId="0" xfId="0" applyFill="1"/>
    <xf numFmtId="0" fontId="11" fillId="7" borderId="1" xfId="0" applyFont="1" applyFill="1" applyBorder="1"/>
    <xf numFmtId="0" fontId="0" fillId="8" borderId="15" xfId="0" applyFill="1" applyBorder="1"/>
    <xf numFmtId="0" fontId="0" fillId="8" borderId="0" xfId="0" applyFill="1"/>
    <xf numFmtId="0" fontId="0" fillId="8" borderId="16" xfId="0" applyFill="1" applyBorder="1"/>
    <xf numFmtId="0" fontId="0" fillId="8" borderId="8" xfId="0" applyFill="1" applyBorder="1"/>
    <xf numFmtId="0" fontId="0" fillId="8" borderId="9" xfId="0" applyFill="1" applyBorder="1" applyAlignment="1">
      <alignment horizontal="center"/>
    </xf>
    <xf numFmtId="0" fontId="11" fillId="8" borderId="9" xfId="0" applyFont="1" applyFill="1" applyBorder="1"/>
    <xf numFmtId="0" fontId="1" fillId="8" borderId="17" xfId="0" applyFont="1" applyFill="1" applyBorder="1" applyAlignment="1">
      <alignment horizontal="left"/>
    </xf>
    <xf numFmtId="0" fontId="0" fillId="8" borderId="10" xfId="0" applyFill="1" applyBorder="1"/>
    <xf numFmtId="0" fontId="0" fillId="8" borderId="7" xfId="0" applyFill="1" applyBorder="1"/>
    <xf numFmtId="0" fontId="3" fillId="8" borderId="0" xfId="0" applyFont="1" applyFill="1" applyAlignment="1">
      <alignment horizontal="center" vertical="center" wrapText="1"/>
    </xf>
    <xf numFmtId="0" fontId="5" fillId="8" borderId="0" xfId="0" applyFont="1" applyFill="1"/>
    <xf numFmtId="0" fontId="0" fillId="9" borderId="0" xfId="0" applyFill="1"/>
    <xf numFmtId="0" fontId="0" fillId="0" borderId="0" xfId="0" applyAlignment="1">
      <alignment vertical="center"/>
    </xf>
    <xf numFmtId="0" fontId="1" fillId="5" borderId="18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" fillId="8" borderId="10" xfId="0" applyFont="1" applyFill="1" applyBorder="1"/>
    <xf numFmtId="0" fontId="1" fillId="8" borderId="19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2" fillId="5" borderId="20" xfId="0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3" fillId="0" borderId="0" xfId="0" applyFont="1"/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/>
    <xf numFmtId="0" fontId="15" fillId="0" borderId="1" xfId="0" applyFont="1" applyBorder="1"/>
    <xf numFmtId="0" fontId="15" fillId="6" borderId="1" xfId="0" applyFont="1" applyFill="1" applyBorder="1"/>
    <xf numFmtId="0" fontId="1" fillId="7" borderId="3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8" fillId="0" borderId="0" xfId="0" applyFont="1"/>
    <xf numFmtId="0" fontId="1" fillId="0" borderId="19" xfId="0" applyFont="1" applyBorder="1" applyAlignment="1">
      <alignment horizontal="center" vertical="center"/>
    </xf>
    <xf numFmtId="0" fontId="1" fillId="10" borderId="3" xfId="0" applyFont="1" applyFill="1" applyBorder="1" applyAlignment="1">
      <alignment horizontal="righ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10" borderId="14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0" fontId="1" fillId="10" borderId="1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" fillId="0" borderId="0" xfId="0" applyFont="1"/>
    <xf numFmtId="0" fontId="18" fillId="0" borderId="28" xfId="0" applyFont="1" applyBorder="1"/>
    <xf numFmtId="0" fontId="18" fillId="0" borderId="29" xfId="0" applyFont="1" applyBorder="1"/>
    <xf numFmtId="0" fontId="18" fillId="0" borderId="30" xfId="0" applyFont="1" applyBorder="1"/>
    <xf numFmtId="0" fontId="18" fillId="0" borderId="31" xfId="0" applyFont="1" applyBorder="1"/>
    <xf numFmtId="0" fontId="1" fillId="0" borderId="0" xfId="0" applyFont="1" applyAlignment="1">
      <alignment horizontal="left" wrapText="1"/>
    </xf>
    <xf numFmtId="0" fontId="18" fillId="0" borderId="2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8" fillId="0" borderId="23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24" xfId="0" applyFont="1" applyBorder="1" applyAlignment="1">
      <alignment horizontal="left"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14" fillId="3" borderId="26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0" fillId="0" borderId="29" xfId="0" applyBorder="1"/>
    <xf numFmtId="0" fontId="1" fillId="0" borderId="31" xfId="0" applyFont="1" applyBorder="1"/>
    <xf numFmtId="0" fontId="1" fillId="0" borderId="33" xfId="0" applyFont="1" applyBorder="1"/>
    <xf numFmtId="0" fontId="0" fillId="0" borderId="33" xfId="0" applyBorder="1"/>
    <xf numFmtId="0" fontId="1" fillId="11" borderId="3" xfId="0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12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/>
    </xf>
    <xf numFmtId="0" fontId="0" fillId="11" borderId="0" xfId="0" applyFill="1"/>
    <xf numFmtId="0" fontId="1" fillId="11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11" borderId="1" xfId="0" applyFont="1" applyFill="1" applyBorder="1" applyAlignment="1">
      <alignment horizontal="center" vertical="center" wrapText="1"/>
    </xf>
    <xf numFmtId="14" fontId="1" fillId="0" borderId="27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12" borderId="12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right" vertical="center" wrapText="1"/>
    </xf>
    <xf numFmtId="0" fontId="2" fillId="5" borderId="38" xfId="0" applyFont="1" applyFill="1" applyBorder="1" applyAlignment="1">
      <alignment horizontal="right" vertical="center"/>
    </xf>
    <xf numFmtId="0" fontId="2" fillId="5" borderId="39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8" fillId="0" borderId="39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18" fillId="0" borderId="34" xfId="0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0" fontId="16" fillId="0" borderId="36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" fillId="4" borderId="44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1" fillId="0" borderId="47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workbookViewId="0">
      <selection activeCell="C56" sqref="C56"/>
    </sheetView>
  </sheetViews>
  <sheetFormatPr defaultColWidth="8.5703125" defaultRowHeight="12.75"/>
  <cols>
    <col min="1" max="1" width="5.5703125" bestFit="1" customWidth="1"/>
    <col min="2" max="2" width="10.42578125" customWidth="1"/>
    <col min="3" max="3" width="39" customWidth="1"/>
    <col min="4" max="4" width="4.85546875" customWidth="1"/>
    <col min="5" max="6" width="0.5703125" hidden="1" customWidth="1"/>
    <col min="7" max="7" width="9.5703125" customWidth="1"/>
    <col min="8" max="8" width="7.140625" customWidth="1"/>
    <col min="9" max="9" width="39" customWidth="1"/>
    <col min="10" max="10" width="1.5703125" customWidth="1"/>
    <col min="11" max="13" width="9.140625" customWidth="1"/>
  </cols>
  <sheetData>
    <row r="1" spans="1:17" ht="33" customHeight="1">
      <c r="A1" s="136" t="s">
        <v>89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7" ht="22.5" customHeight="1">
      <c r="A2" s="135" t="s">
        <v>161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7" ht="23.25" customHeight="1"/>
    <row r="4" spans="1:17" ht="18.75" customHeight="1" thickBot="1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7" ht="18.75" customHeight="1" thickBot="1">
      <c r="A5" s="142" t="s">
        <v>6</v>
      </c>
      <c r="B5" s="143"/>
      <c r="C5" s="144"/>
      <c r="D5" s="139" t="s">
        <v>160</v>
      </c>
      <c r="E5" s="140"/>
      <c r="F5" s="140"/>
      <c r="G5" s="140"/>
      <c r="H5" s="140"/>
      <c r="I5" s="141"/>
      <c r="J5" s="42"/>
    </row>
    <row r="6" spans="1:17" ht="20.25" customHeight="1" thickBot="1">
      <c r="A6" s="145" t="s">
        <v>7</v>
      </c>
      <c r="B6" s="146"/>
      <c r="C6" s="147"/>
      <c r="D6" s="90" t="s">
        <v>87</v>
      </c>
      <c r="E6" s="91"/>
      <c r="F6" s="92"/>
      <c r="G6" s="93"/>
      <c r="H6" s="91"/>
      <c r="I6" s="92"/>
      <c r="J6" s="42"/>
    </row>
    <row r="7" spans="1:17" ht="21.75" customHeight="1" thickBot="1">
      <c r="A7" s="148" t="s">
        <v>85</v>
      </c>
      <c r="B7" s="149"/>
      <c r="C7" s="119">
        <f ca="1">TODAY()</f>
        <v>44069</v>
      </c>
      <c r="D7" s="105" t="s">
        <v>49</v>
      </c>
      <c r="E7" s="106"/>
      <c r="F7" s="106"/>
      <c r="G7" s="107"/>
      <c r="H7" s="108"/>
      <c r="I7" s="109"/>
      <c r="J7" s="42"/>
    </row>
    <row r="8" spans="1:17" s="3" customFormat="1" ht="20.100000000000001" customHeight="1">
      <c r="A8" s="87" t="s">
        <v>32</v>
      </c>
      <c r="B8" s="88" t="s">
        <v>67</v>
      </c>
      <c r="C8" s="88" t="s">
        <v>4</v>
      </c>
      <c r="D8" s="88" t="s">
        <v>3</v>
      </c>
      <c r="E8" s="69"/>
      <c r="F8" s="69"/>
      <c r="G8" s="103" t="s">
        <v>30</v>
      </c>
      <c r="H8" s="103" t="s">
        <v>31</v>
      </c>
      <c r="I8" s="104" t="s">
        <v>27</v>
      </c>
      <c r="J8" s="50"/>
    </row>
    <row r="9" spans="1:17">
      <c r="A9" s="70" t="s">
        <v>0</v>
      </c>
      <c r="B9" s="29">
        <v>3223</v>
      </c>
      <c r="C9" s="60" t="s">
        <v>133</v>
      </c>
      <c r="D9" s="59">
        <v>3</v>
      </c>
      <c r="G9" s="9"/>
      <c r="H9" s="9"/>
      <c r="I9" s="16"/>
      <c r="J9" s="42"/>
    </row>
    <row r="10" spans="1:17" ht="15.75" customHeight="1">
      <c r="A10" s="70" t="s">
        <v>2</v>
      </c>
      <c r="B10" s="30">
        <v>3100</v>
      </c>
      <c r="C10" s="61" t="s">
        <v>60</v>
      </c>
      <c r="D10" s="59">
        <v>3</v>
      </c>
      <c r="G10" s="9"/>
      <c r="H10" s="9"/>
      <c r="I10" s="35"/>
      <c r="J10" s="42"/>
    </row>
    <row r="11" spans="1:17">
      <c r="A11" s="70" t="s">
        <v>0</v>
      </c>
      <c r="B11" s="29">
        <v>3330</v>
      </c>
      <c r="C11" s="61" t="s">
        <v>68</v>
      </c>
      <c r="D11" s="59">
        <v>3</v>
      </c>
      <c r="G11" s="9"/>
      <c r="H11" s="9"/>
      <c r="I11" s="16"/>
      <c r="J11" s="42"/>
    </row>
    <row r="12" spans="1:17">
      <c r="A12" s="70" t="s">
        <v>0</v>
      </c>
      <c r="B12" s="30">
        <v>3502</v>
      </c>
      <c r="C12" s="61" t="s">
        <v>59</v>
      </c>
      <c r="D12" s="59">
        <v>3</v>
      </c>
      <c r="G12" s="9"/>
      <c r="H12" s="9"/>
      <c r="I12" s="17"/>
      <c r="J12" s="51"/>
      <c r="K12" s="2"/>
      <c r="L12" s="2"/>
      <c r="M12" s="2"/>
      <c r="N12" s="2"/>
      <c r="O12" s="2"/>
      <c r="P12" s="2"/>
      <c r="Q12" s="2"/>
    </row>
    <row r="13" spans="1:17">
      <c r="A13" s="70" t="s">
        <v>63</v>
      </c>
      <c r="B13" s="29">
        <v>3103</v>
      </c>
      <c r="C13" s="61" t="s">
        <v>64</v>
      </c>
      <c r="D13" s="59">
        <v>3</v>
      </c>
      <c r="G13" s="9"/>
      <c r="H13" s="9"/>
      <c r="I13" s="35"/>
      <c r="J13" s="42"/>
    </row>
    <row r="14" spans="1:17">
      <c r="A14" s="70" t="s">
        <v>72</v>
      </c>
      <c r="B14" s="29">
        <v>3360</v>
      </c>
      <c r="C14" s="61" t="s">
        <v>74</v>
      </c>
      <c r="D14" s="59">
        <v>3</v>
      </c>
      <c r="G14" s="9"/>
      <c r="H14" s="9"/>
      <c r="I14" s="35"/>
      <c r="J14" s="42"/>
    </row>
    <row r="15" spans="1:17">
      <c r="A15" s="70" t="s">
        <v>0</v>
      </c>
      <c r="B15" s="30">
        <v>3503</v>
      </c>
      <c r="C15" s="61" t="s">
        <v>54</v>
      </c>
      <c r="D15" s="59">
        <v>3</v>
      </c>
      <c r="G15" s="9"/>
      <c r="H15" s="9"/>
      <c r="I15" s="35"/>
      <c r="J15" s="51"/>
      <c r="K15" s="2"/>
      <c r="L15" s="2"/>
      <c r="M15" s="2"/>
      <c r="N15" s="117"/>
      <c r="O15" s="2"/>
      <c r="P15" s="2"/>
      <c r="Q15" s="2"/>
    </row>
    <row r="16" spans="1:17" ht="14.25" customHeight="1">
      <c r="A16" s="70" t="s">
        <v>0</v>
      </c>
      <c r="B16" s="29">
        <v>3402</v>
      </c>
      <c r="C16" s="60" t="s">
        <v>75</v>
      </c>
      <c r="D16" s="59">
        <v>3</v>
      </c>
      <c r="G16" s="9"/>
      <c r="H16" s="9"/>
      <c r="I16" s="35"/>
      <c r="J16" s="42"/>
      <c r="N16" s="117"/>
    </row>
    <row r="17" spans="1:10">
      <c r="A17" s="74" t="s">
        <v>2</v>
      </c>
      <c r="B17" s="75">
        <v>3960</v>
      </c>
      <c r="C17" s="76" t="s">
        <v>61</v>
      </c>
      <c r="D17" s="77">
        <v>0</v>
      </c>
      <c r="E17" s="52"/>
      <c r="F17" s="52"/>
      <c r="G17" s="9">
        <v>0</v>
      </c>
      <c r="H17" s="9"/>
      <c r="I17" s="80"/>
      <c r="J17" s="42"/>
    </row>
    <row r="18" spans="1:10" ht="15.75" customHeight="1">
      <c r="A18" s="81" t="s">
        <v>0</v>
      </c>
      <c r="B18" s="82">
        <v>4331</v>
      </c>
      <c r="C18" s="83" t="s">
        <v>66</v>
      </c>
      <c r="D18" s="84">
        <v>3</v>
      </c>
      <c r="E18" s="85"/>
      <c r="F18" s="85"/>
      <c r="G18" s="86"/>
      <c r="H18" s="123"/>
      <c r="I18" s="137" t="s">
        <v>90</v>
      </c>
      <c r="J18" s="42"/>
    </row>
    <row r="19" spans="1:10" ht="12.75" customHeight="1">
      <c r="A19" s="81" t="s">
        <v>2</v>
      </c>
      <c r="B19" s="82">
        <v>4210</v>
      </c>
      <c r="C19" s="83" t="s">
        <v>62</v>
      </c>
      <c r="D19" s="84">
        <v>3</v>
      </c>
      <c r="E19" s="85"/>
      <c r="F19" s="85"/>
      <c r="G19" s="86"/>
      <c r="H19" s="123"/>
      <c r="I19" s="138"/>
      <c r="J19" s="42"/>
    </row>
    <row r="20" spans="1:10" ht="12.75" customHeight="1">
      <c r="A20" s="81" t="s">
        <v>0</v>
      </c>
      <c r="B20" s="82">
        <v>4934</v>
      </c>
      <c r="C20" s="83" t="s">
        <v>82</v>
      </c>
      <c r="D20" s="84">
        <v>3</v>
      </c>
      <c r="E20" s="85"/>
      <c r="F20" s="85"/>
      <c r="G20" s="86"/>
      <c r="H20" s="123"/>
      <c r="I20" s="138"/>
      <c r="J20" s="42"/>
    </row>
    <row r="21" spans="1:10" ht="15" customHeight="1">
      <c r="A21" s="81" t="s">
        <v>5</v>
      </c>
      <c r="B21" s="82">
        <v>4935</v>
      </c>
      <c r="C21" s="83" t="s">
        <v>83</v>
      </c>
      <c r="D21" s="84">
        <v>3</v>
      </c>
      <c r="E21" s="85"/>
      <c r="F21" s="85"/>
      <c r="G21" s="86"/>
      <c r="H21" s="123"/>
      <c r="I21" s="138"/>
      <c r="J21" s="42"/>
    </row>
    <row r="22" spans="1:10" ht="18" customHeight="1">
      <c r="A22" s="110"/>
      <c r="B22" s="111"/>
      <c r="C22" s="112" t="s">
        <v>91</v>
      </c>
      <c r="D22" s="113">
        <v>3</v>
      </c>
      <c r="E22" s="114"/>
      <c r="F22" s="114"/>
      <c r="G22" s="113"/>
      <c r="H22" s="123"/>
      <c r="I22" s="118"/>
      <c r="J22" s="42"/>
    </row>
    <row r="23" spans="1:10" ht="16.5" customHeight="1">
      <c r="A23" s="110"/>
      <c r="B23" s="111"/>
      <c r="C23" s="112" t="s">
        <v>91</v>
      </c>
      <c r="D23" s="113">
        <v>3</v>
      </c>
      <c r="E23" s="114"/>
      <c r="F23" s="114"/>
      <c r="G23" s="113"/>
      <c r="H23" s="123"/>
      <c r="I23" s="118"/>
      <c r="J23" s="42"/>
    </row>
    <row r="24" spans="1:10" ht="16.5" customHeight="1">
      <c r="A24" s="110"/>
      <c r="B24" s="111"/>
      <c r="C24" s="112" t="s">
        <v>91</v>
      </c>
      <c r="D24" s="115">
        <v>3</v>
      </c>
      <c r="E24" s="114"/>
      <c r="F24" s="114"/>
      <c r="G24" s="113"/>
      <c r="H24" s="123"/>
      <c r="I24" s="118"/>
      <c r="J24" s="51"/>
    </row>
    <row r="25" spans="1:10" ht="15" customHeight="1">
      <c r="A25" s="116"/>
      <c r="B25" s="111"/>
      <c r="C25" s="112" t="s">
        <v>91</v>
      </c>
      <c r="D25" s="115">
        <v>3</v>
      </c>
      <c r="E25" s="114"/>
      <c r="F25" s="114"/>
      <c r="G25" s="113"/>
      <c r="H25" s="124"/>
      <c r="I25" s="118"/>
      <c r="J25" s="42"/>
    </row>
    <row r="26" spans="1:10" ht="16.5" customHeight="1">
      <c r="A26" s="116"/>
      <c r="B26" s="111"/>
      <c r="C26" s="112" t="s">
        <v>91</v>
      </c>
      <c r="D26" s="115">
        <v>3</v>
      </c>
      <c r="E26" s="114"/>
      <c r="F26" s="114"/>
      <c r="G26" s="113"/>
      <c r="H26" s="124"/>
      <c r="I26" s="118"/>
      <c r="J26" s="42"/>
    </row>
    <row r="27" spans="1:10" ht="15.75" customHeight="1">
      <c r="A27" s="116"/>
      <c r="B27" s="111"/>
      <c r="C27" s="112" t="s">
        <v>91</v>
      </c>
      <c r="D27" s="115">
        <v>3</v>
      </c>
      <c r="E27" s="114"/>
      <c r="F27" s="114"/>
      <c r="G27" s="113"/>
      <c r="H27" s="124"/>
      <c r="I27" s="118"/>
      <c r="J27" s="42"/>
    </row>
    <row r="28" spans="1:10" ht="15" customHeight="1" thickBot="1">
      <c r="A28" s="36"/>
      <c r="B28" s="37"/>
      <c r="C28" s="38"/>
      <c r="D28" s="62">
        <f>SUM(D9:D27)</f>
        <v>54</v>
      </c>
      <c r="E28" s="62">
        <f>SUM(E9:E27)</f>
        <v>0</v>
      </c>
      <c r="F28" s="62">
        <f>SUM(F9:F27)</f>
        <v>0</v>
      </c>
      <c r="G28" s="62">
        <f>SUM(G9:G27)</f>
        <v>0</v>
      </c>
      <c r="H28" s="62">
        <f>SUM(H9:H27)</f>
        <v>0</v>
      </c>
      <c r="I28" s="55"/>
      <c r="J28" s="42"/>
    </row>
    <row r="29" spans="1:10" ht="8.25" customHeight="1">
      <c r="A29" s="41"/>
      <c r="B29" s="42"/>
      <c r="C29" s="42"/>
      <c r="D29" s="42"/>
      <c r="E29" s="42"/>
      <c r="F29" s="42"/>
      <c r="G29" s="42"/>
      <c r="H29" s="42"/>
      <c r="I29" s="43"/>
      <c r="J29" s="42"/>
    </row>
    <row r="30" spans="1:10" ht="31.5">
      <c r="A30" s="10" t="s">
        <v>32</v>
      </c>
      <c r="B30" s="5" t="s">
        <v>29</v>
      </c>
      <c r="C30" s="5" t="s">
        <v>4</v>
      </c>
      <c r="D30" s="5" t="s">
        <v>3</v>
      </c>
      <c r="G30" s="4" t="s">
        <v>30</v>
      </c>
      <c r="H30" s="4" t="s">
        <v>31</v>
      </c>
      <c r="I30" s="18" t="s">
        <v>27</v>
      </c>
      <c r="J30" s="42"/>
    </row>
    <row r="31" spans="1:10">
      <c r="A31" s="11" t="s">
        <v>33</v>
      </c>
      <c r="B31" s="8">
        <v>2311</v>
      </c>
      <c r="C31" s="72" t="s">
        <v>34</v>
      </c>
      <c r="D31" s="9">
        <v>4</v>
      </c>
      <c r="G31" s="9"/>
      <c r="H31" s="9"/>
      <c r="I31" s="31" t="s">
        <v>97</v>
      </c>
      <c r="J31" s="42"/>
    </row>
    <row r="32" spans="1:10">
      <c r="A32" s="11" t="s">
        <v>33</v>
      </c>
      <c r="B32" s="8">
        <v>2312</v>
      </c>
      <c r="C32" s="72" t="s">
        <v>35</v>
      </c>
      <c r="D32" s="9">
        <v>4</v>
      </c>
      <c r="G32" s="9"/>
      <c r="H32" s="9"/>
      <c r="I32" s="15"/>
      <c r="J32" s="42"/>
    </row>
    <row r="33" spans="1:10">
      <c r="A33" s="11" t="s">
        <v>38</v>
      </c>
      <c r="B33" s="8">
        <v>2023</v>
      </c>
      <c r="C33" s="72" t="s">
        <v>14</v>
      </c>
      <c r="D33" s="9">
        <v>3</v>
      </c>
      <c r="G33" s="9"/>
      <c r="H33" s="9"/>
      <c r="I33" s="31" t="s">
        <v>97</v>
      </c>
      <c r="J33" s="42"/>
    </row>
    <row r="34" spans="1:10">
      <c r="A34" s="11" t="s">
        <v>36</v>
      </c>
      <c r="B34" s="8">
        <v>2048</v>
      </c>
      <c r="C34" s="72" t="s">
        <v>134</v>
      </c>
      <c r="D34" s="9">
        <v>4</v>
      </c>
      <c r="G34" s="9"/>
      <c r="H34" s="9"/>
      <c r="I34" s="31" t="s">
        <v>97</v>
      </c>
      <c r="J34" s="42"/>
    </row>
    <row r="35" spans="1:10">
      <c r="A35" s="11" t="s">
        <v>36</v>
      </c>
      <c r="B35" s="8">
        <v>2049</v>
      </c>
      <c r="C35" s="72" t="s">
        <v>135</v>
      </c>
      <c r="D35" s="9">
        <v>4</v>
      </c>
      <c r="G35" s="9"/>
      <c r="H35" s="9" t="s">
        <v>158</v>
      </c>
      <c r="I35" s="16"/>
      <c r="J35" s="42"/>
    </row>
    <row r="36" spans="1:10">
      <c r="A36" s="32" t="s">
        <v>17</v>
      </c>
      <c r="B36" s="33">
        <v>2010</v>
      </c>
      <c r="C36" s="73" t="s">
        <v>92</v>
      </c>
      <c r="D36" s="64">
        <v>4</v>
      </c>
      <c r="E36" s="34"/>
      <c r="F36" s="34"/>
      <c r="G36" s="64"/>
      <c r="H36" s="64"/>
      <c r="I36" s="125" t="s">
        <v>81</v>
      </c>
      <c r="J36" s="42"/>
    </row>
    <row r="37" spans="1:10">
      <c r="A37" s="32" t="s">
        <v>17</v>
      </c>
      <c r="B37" s="33">
        <v>2011</v>
      </c>
      <c r="C37" s="73" t="s">
        <v>93</v>
      </c>
      <c r="D37" s="64">
        <v>4</v>
      </c>
      <c r="E37" s="34"/>
      <c r="F37" s="34"/>
      <c r="G37" s="64"/>
      <c r="H37" s="64"/>
      <c r="I37" s="126"/>
      <c r="J37" s="42"/>
    </row>
    <row r="38" spans="1:10">
      <c r="A38" s="32" t="s">
        <v>18</v>
      </c>
      <c r="B38" s="33">
        <v>2045</v>
      </c>
      <c r="C38" s="73" t="s">
        <v>94</v>
      </c>
      <c r="D38" s="64">
        <v>4</v>
      </c>
      <c r="E38" s="34"/>
      <c r="F38" s="34"/>
      <c r="G38" s="64"/>
      <c r="H38" s="64"/>
      <c r="I38" s="126"/>
      <c r="J38" s="42"/>
    </row>
    <row r="39" spans="1:10">
      <c r="A39" s="32" t="s">
        <v>18</v>
      </c>
      <c r="B39" s="33">
        <v>2046</v>
      </c>
      <c r="C39" s="73" t="s">
        <v>95</v>
      </c>
      <c r="D39" s="64">
        <v>3</v>
      </c>
      <c r="E39" s="34"/>
      <c r="F39" s="34"/>
      <c r="G39" s="64"/>
      <c r="H39" s="64"/>
      <c r="I39" s="126"/>
      <c r="J39" s="42"/>
    </row>
    <row r="40" spans="1:10">
      <c r="A40" s="32" t="s">
        <v>36</v>
      </c>
      <c r="B40" s="33">
        <v>3101</v>
      </c>
      <c r="C40" s="73" t="s">
        <v>78</v>
      </c>
      <c r="D40" s="64">
        <v>3</v>
      </c>
      <c r="E40" s="34"/>
      <c r="F40" s="34"/>
      <c r="G40" s="64"/>
      <c r="H40" s="64"/>
      <c r="I40" s="127"/>
      <c r="J40" s="42"/>
    </row>
    <row r="41" spans="1:10">
      <c r="A41" s="11" t="s">
        <v>15</v>
      </c>
      <c r="B41" s="8" t="s">
        <v>96</v>
      </c>
      <c r="C41" s="72" t="s">
        <v>16</v>
      </c>
      <c r="D41" s="9">
        <v>3</v>
      </c>
      <c r="G41" s="9"/>
      <c r="H41" s="9"/>
      <c r="I41" s="16"/>
      <c r="J41" s="42"/>
    </row>
    <row r="42" spans="1:10">
      <c r="A42" s="12"/>
      <c r="B42" s="6"/>
      <c r="C42" s="71" t="s">
        <v>88</v>
      </c>
      <c r="D42" s="65">
        <v>3</v>
      </c>
      <c r="G42" s="9"/>
      <c r="H42" s="9"/>
      <c r="I42" s="16"/>
      <c r="J42" s="42"/>
    </row>
    <row r="43" spans="1:10" ht="15" customHeight="1">
      <c r="A43" s="12"/>
      <c r="B43" s="6"/>
      <c r="C43" s="71" t="s">
        <v>88</v>
      </c>
      <c r="D43" s="65">
        <v>3</v>
      </c>
      <c r="G43" s="9"/>
      <c r="H43" s="9"/>
      <c r="I43" s="16"/>
      <c r="J43" s="42"/>
    </row>
    <row r="44" spans="1:10" ht="12.75" customHeight="1">
      <c r="A44" s="12"/>
      <c r="B44" s="6"/>
      <c r="C44" s="6"/>
      <c r="D44" s="66"/>
      <c r="E44" s="39"/>
      <c r="F44" s="39"/>
      <c r="G44" s="40"/>
      <c r="H44" s="40"/>
      <c r="I44" s="128" t="s">
        <v>71</v>
      </c>
      <c r="J44" s="42"/>
    </row>
    <row r="45" spans="1:10" ht="12.75" customHeight="1">
      <c r="A45" s="12"/>
      <c r="B45" s="6"/>
      <c r="C45" s="78" t="s">
        <v>70</v>
      </c>
      <c r="D45" s="66"/>
      <c r="E45" s="39"/>
      <c r="F45" s="39"/>
      <c r="G45" s="40"/>
      <c r="H45" s="40"/>
      <c r="I45" s="129"/>
      <c r="J45" s="42"/>
    </row>
    <row r="46" spans="1:10">
      <c r="A46" s="12"/>
      <c r="B46" s="6"/>
      <c r="C46" s="78" t="s">
        <v>159</v>
      </c>
      <c r="D46" s="66"/>
      <c r="E46" s="39"/>
      <c r="F46" s="39"/>
      <c r="G46" s="40"/>
      <c r="H46" s="40"/>
      <c r="I46" s="129"/>
      <c r="J46" s="42"/>
    </row>
    <row r="47" spans="1:10" ht="14.25" customHeight="1">
      <c r="A47" s="12"/>
      <c r="B47" s="6"/>
      <c r="C47" s="6"/>
      <c r="D47" s="66"/>
      <c r="E47" s="39"/>
      <c r="F47" s="39"/>
      <c r="G47" s="40"/>
      <c r="H47" s="40"/>
      <c r="I47" s="130"/>
      <c r="J47" s="42"/>
    </row>
    <row r="48" spans="1:10" ht="9.75" customHeight="1">
      <c r="A48" s="48"/>
      <c r="B48" s="49"/>
      <c r="C48" s="44"/>
      <c r="D48" s="67"/>
      <c r="E48" s="42"/>
      <c r="F48" s="42"/>
      <c r="G48" s="46"/>
      <c r="H48" s="46"/>
      <c r="I48" s="47"/>
      <c r="J48" s="42"/>
    </row>
    <row r="49" spans="1:10">
      <c r="A49" s="22" t="s">
        <v>69</v>
      </c>
      <c r="B49" s="19"/>
      <c r="C49" s="20"/>
      <c r="D49" s="68">
        <v>24</v>
      </c>
      <c r="G49" s="21">
        <f>SUM(G31:G47)</f>
        <v>0</v>
      </c>
      <c r="H49" s="21">
        <f>SUM(H31:H47)+H28</f>
        <v>0</v>
      </c>
      <c r="I49" s="58" t="s">
        <v>25</v>
      </c>
      <c r="J49" s="42"/>
    </row>
    <row r="50" spans="1:10" ht="6.75" customHeight="1">
      <c r="A50" s="56"/>
      <c r="B50" s="49"/>
      <c r="C50" s="44"/>
      <c r="D50" s="45"/>
      <c r="E50" s="42"/>
      <c r="F50" s="42"/>
      <c r="G50" s="46"/>
      <c r="H50" s="46"/>
      <c r="I50" s="57"/>
      <c r="J50" s="42"/>
    </row>
    <row r="51" spans="1:10" ht="16.5" thickBot="1">
      <c r="A51" s="131" t="s">
        <v>26</v>
      </c>
      <c r="B51" s="132"/>
      <c r="C51" s="133"/>
      <c r="D51" s="63">
        <f>SUM(D28,D31:D36,D38,D41:D44,D49)</f>
        <v>114</v>
      </c>
      <c r="E51" s="13"/>
      <c r="F51" s="13"/>
      <c r="G51" s="14">
        <f>G28+G49</f>
        <v>0</v>
      </c>
      <c r="H51" s="14">
        <f>H28+H49</f>
        <v>0</v>
      </c>
      <c r="I51" s="54">
        <f>SUM(G51:H51)</f>
        <v>0</v>
      </c>
      <c r="J51" s="42"/>
    </row>
    <row r="52" spans="1:10" ht="18" customHeight="1">
      <c r="A52" s="95" t="s">
        <v>84</v>
      </c>
      <c r="B52" s="96"/>
      <c r="C52" s="96"/>
      <c r="D52" s="96"/>
      <c r="E52" s="96"/>
      <c r="F52" s="96"/>
      <c r="G52" s="96"/>
      <c r="H52" s="96"/>
      <c r="I52" s="97"/>
    </row>
    <row r="53" spans="1:10" ht="13.5" thickBot="1">
      <c r="A53" s="98"/>
      <c r="B53" s="99"/>
      <c r="C53" s="99"/>
      <c r="D53" s="99"/>
      <c r="E53" s="99"/>
      <c r="F53" s="99"/>
      <c r="G53" s="99"/>
      <c r="H53" s="99"/>
      <c r="I53" s="100"/>
    </row>
    <row r="54" spans="1:10">
      <c r="A54" s="95" t="s">
        <v>73</v>
      </c>
      <c r="B54" s="96"/>
      <c r="C54" s="96"/>
      <c r="D54" s="96"/>
      <c r="E54" s="96"/>
      <c r="F54" s="96"/>
      <c r="G54" s="96"/>
      <c r="H54" s="96"/>
      <c r="I54" s="97"/>
    </row>
    <row r="55" spans="1:10" ht="13.5" thickBot="1">
      <c r="A55" s="98"/>
      <c r="B55" s="99"/>
      <c r="C55" s="99"/>
      <c r="D55" s="99"/>
      <c r="E55" s="99"/>
      <c r="F55" s="99"/>
      <c r="G55" s="99"/>
      <c r="H55" s="99"/>
      <c r="I55" s="100"/>
    </row>
    <row r="56" spans="1:10">
      <c r="A56" s="95" t="s">
        <v>162</v>
      </c>
      <c r="B56" s="96"/>
      <c r="C56" s="96"/>
      <c r="D56" s="96"/>
      <c r="E56" s="96"/>
      <c r="F56" s="96"/>
      <c r="G56" s="96"/>
      <c r="H56" s="96"/>
      <c r="I56" s="97"/>
    </row>
    <row r="57" spans="1:10" ht="13.5" thickBot="1">
      <c r="A57" s="98"/>
      <c r="B57" s="99"/>
      <c r="C57" s="99"/>
      <c r="D57" s="99"/>
      <c r="E57" s="99"/>
      <c r="F57" s="99"/>
      <c r="G57" s="99"/>
      <c r="H57" s="99"/>
      <c r="I57" s="100"/>
    </row>
    <row r="58" spans="1:10">
      <c r="A58" s="95" t="s">
        <v>80</v>
      </c>
      <c r="B58" s="96"/>
      <c r="C58" s="96"/>
      <c r="D58" s="96"/>
      <c r="E58" s="96"/>
      <c r="F58" s="96"/>
      <c r="G58" s="96"/>
      <c r="H58" s="96"/>
      <c r="I58" s="97"/>
    </row>
    <row r="59" spans="1:10" ht="13.5" thickBot="1">
      <c r="A59" s="98"/>
      <c r="B59" s="99"/>
      <c r="C59" s="99"/>
      <c r="D59" s="99"/>
      <c r="E59" s="99"/>
      <c r="F59" s="99"/>
      <c r="G59" s="99"/>
      <c r="H59" s="99"/>
      <c r="I59" s="100"/>
    </row>
    <row r="60" spans="1:10" ht="17.25" customHeight="1">
      <c r="A60" s="89" t="s">
        <v>86</v>
      </c>
    </row>
    <row r="61" spans="1:10" s="53" customFormat="1" ht="29.25" customHeight="1">
      <c r="A61" s="102" t="s">
        <v>163</v>
      </c>
      <c r="B61" s="102"/>
      <c r="C61" s="102"/>
      <c r="D61" s="102"/>
      <c r="E61" s="102"/>
      <c r="F61" s="102"/>
      <c r="G61" s="102"/>
      <c r="H61" s="102"/>
    </row>
    <row r="62" spans="1:10" s="101" customFormat="1" ht="30.75" customHeight="1">
      <c r="A62" s="134" t="s">
        <v>164</v>
      </c>
      <c r="B62" s="134"/>
      <c r="C62" s="134"/>
      <c r="D62" s="134"/>
      <c r="E62" s="134"/>
      <c r="F62" s="134"/>
      <c r="G62" s="134"/>
      <c r="H62" s="134"/>
      <c r="I62" s="134"/>
    </row>
    <row r="63" spans="1:10" ht="18.75" customHeight="1">
      <c r="A63" s="94"/>
      <c r="B63" s="94"/>
      <c r="C63" s="94"/>
      <c r="D63" s="94"/>
      <c r="E63" s="94"/>
      <c r="F63" s="94"/>
      <c r="G63" s="94"/>
      <c r="H63" s="94"/>
      <c r="I63" s="94"/>
    </row>
    <row r="65" spans="1:1">
      <c r="A65" s="79"/>
    </row>
    <row r="67" spans="1:1">
      <c r="A67" s="79"/>
    </row>
  </sheetData>
  <mergeCells count="11">
    <mergeCell ref="A1:J1"/>
    <mergeCell ref="I18:I21"/>
    <mergeCell ref="D5:I5"/>
    <mergeCell ref="A5:C5"/>
    <mergeCell ref="A6:C6"/>
    <mergeCell ref="A7:B7"/>
    <mergeCell ref="I36:I40"/>
    <mergeCell ref="I44:I47"/>
    <mergeCell ref="A51:C51"/>
    <mergeCell ref="A62:I62"/>
    <mergeCell ref="A2:J2"/>
  </mergeCells>
  <phoneticPr fontId="0" type="noConversion"/>
  <pageMargins left="0.8" right="0.3" top="0.25" bottom="0.25" header="0.5" footer="0.1"/>
  <pageSetup scale="79" orientation="portrait" r:id="rId1"/>
  <headerFooter alignWithMargins="0">
    <oddHeader xml:space="preserve">&amp;L&amp;"Geneva,Bold"&amp;12 
</oddHeader>
    <oddFooter>&amp;RRevised: 4/6/17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72"/>
  <sheetViews>
    <sheetView workbookViewId="0">
      <selection activeCell="F10" sqref="F10:K10"/>
    </sheetView>
  </sheetViews>
  <sheetFormatPr defaultColWidth="8.5703125" defaultRowHeight="12.75"/>
  <cols>
    <col min="1" max="1" width="6.5703125" style="25" customWidth="1"/>
    <col min="2" max="2" width="8.5703125" customWidth="1"/>
    <col min="3" max="3" width="45.5703125" customWidth="1"/>
    <col min="4" max="4" width="0.5703125" hidden="1" customWidth="1"/>
    <col min="5" max="5" width="3.85546875" style="7" bestFit="1" customWidth="1"/>
    <col min="6" max="6" width="14.7109375" customWidth="1"/>
    <col min="7" max="7" width="18.140625" customWidth="1"/>
    <col min="8" max="9" width="12.85546875" customWidth="1"/>
    <col min="10" max="10" width="8.5703125" customWidth="1"/>
    <col min="11" max="11" width="12.5703125" customWidth="1"/>
  </cols>
  <sheetData>
    <row r="1" spans="1:11">
      <c r="A1" s="150" t="s">
        <v>79</v>
      </c>
      <c r="B1" s="151"/>
      <c r="C1" s="151"/>
      <c r="D1" s="152"/>
      <c r="E1" s="23"/>
    </row>
    <row r="2" spans="1:11">
      <c r="A2" s="24" t="s">
        <v>33</v>
      </c>
      <c r="B2" s="8">
        <v>2313</v>
      </c>
      <c r="C2" s="6" t="s">
        <v>131</v>
      </c>
      <c r="D2" s="6" t="s">
        <v>39</v>
      </c>
      <c r="E2" s="31">
        <v>4</v>
      </c>
    </row>
    <row r="3" spans="1:11">
      <c r="A3" s="24" t="s">
        <v>40</v>
      </c>
      <c r="B3" s="8">
        <v>2302</v>
      </c>
      <c r="C3" s="6" t="s">
        <v>132</v>
      </c>
      <c r="D3" s="6" t="s">
        <v>39</v>
      </c>
      <c r="E3" s="31">
        <v>3</v>
      </c>
    </row>
    <row r="4" spans="1:11">
      <c r="A4" s="24" t="s">
        <v>41</v>
      </c>
      <c r="B4" s="8">
        <v>3105</v>
      </c>
      <c r="C4" s="6" t="s">
        <v>42</v>
      </c>
      <c r="D4" s="6" t="s">
        <v>39</v>
      </c>
      <c r="E4" s="31">
        <v>4</v>
      </c>
    </row>
    <row r="5" spans="1:11">
      <c r="A5" s="24" t="s">
        <v>41</v>
      </c>
      <c r="B5" s="8">
        <v>3106</v>
      </c>
      <c r="C5" s="6" t="s">
        <v>43</v>
      </c>
      <c r="D5" s="6" t="s">
        <v>39</v>
      </c>
      <c r="E5" s="31">
        <v>4</v>
      </c>
    </row>
    <row r="6" spans="1:11" ht="12.95" customHeight="1">
      <c r="A6" s="24" t="s">
        <v>38</v>
      </c>
      <c r="B6" s="8">
        <v>4163</v>
      </c>
      <c r="C6" s="6" t="s">
        <v>44</v>
      </c>
      <c r="D6" s="6" t="s">
        <v>8</v>
      </c>
      <c r="E6" s="31">
        <v>3</v>
      </c>
    </row>
    <row r="7" spans="1:11">
      <c r="A7" s="24" t="s">
        <v>38</v>
      </c>
      <c r="B7" s="8">
        <v>4102</v>
      </c>
      <c r="C7" s="6" t="s">
        <v>9</v>
      </c>
      <c r="D7" s="6" t="s">
        <v>8</v>
      </c>
      <c r="E7" s="31">
        <v>3</v>
      </c>
    </row>
    <row r="8" spans="1:11">
      <c r="A8" s="24" t="s">
        <v>10</v>
      </c>
      <c r="B8" s="8">
        <v>4226</v>
      </c>
      <c r="C8" s="6" t="s">
        <v>11</v>
      </c>
      <c r="D8" s="6" t="s">
        <v>39</v>
      </c>
      <c r="E8" s="31">
        <v>4</v>
      </c>
    </row>
    <row r="9" spans="1:11" ht="15" customHeight="1">
      <c r="A9" s="24" t="s">
        <v>12</v>
      </c>
      <c r="B9" s="8">
        <v>4203</v>
      </c>
      <c r="C9" s="6" t="s">
        <v>13</v>
      </c>
      <c r="D9" s="6" t="s">
        <v>39</v>
      </c>
      <c r="E9" s="31">
        <v>4</v>
      </c>
    </row>
    <row r="10" spans="1:11" ht="24" customHeight="1">
      <c r="A10" s="153" t="s">
        <v>136</v>
      </c>
      <c r="B10" s="154"/>
      <c r="C10" s="154"/>
      <c r="D10" s="155"/>
      <c r="E10" s="121"/>
      <c r="F10" s="156" t="s">
        <v>137</v>
      </c>
      <c r="G10" s="157"/>
      <c r="H10" s="157"/>
      <c r="I10" s="157"/>
      <c r="J10" s="157"/>
      <c r="K10" s="157"/>
    </row>
    <row r="11" spans="1:11">
      <c r="A11" s="26" t="s">
        <v>51</v>
      </c>
      <c r="B11" s="26">
        <v>3104</v>
      </c>
      <c r="C11" s="120" t="s">
        <v>106</v>
      </c>
      <c r="D11" s="28"/>
      <c r="E11" s="9">
        <v>3</v>
      </c>
      <c r="F11" s="6"/>
      <c r="G11" s="6" t="s">
        <v>105</v>
      </c>
      <c r="H11" s="6"/>
      <c r="I11" s="6"/>
      <c r="J11" s="6"/>
      <c r="K11" s="6"/>
    </row>
    <row r="12" spans="1:11">
      <c r="A12" s="26" t="s">
        <v>51</v>
      </c>
      <c r="B12" s="26">
        <v>4102</v>
      </c>
      <c r="C12" s="120" t="s">
        <v>138</v>
      </c>
      <c r="D12" s="28"/>
      <c r="E12" s="9" t="s">
        <v>77</v>
      </c>
      <c r="F12" s="6"/>
      <c r="G12" s="6"/>
      <c r="H12" s="6"/>
      <c r="I12" s="6"/>
      <c r="J12" s="6"/>
      <c r="K12" s="6"/>
    </row>
    <row r="13" spans="1:11">
      <c r="A13" s="26" t="s">
        <v>51</v>
      </c>
      <c r="B13" s="26">
        <v>4053</v>
      </c>
      <c r="C13" s="120" t="s">
        <v>98</v>
      </c>
      <c r="D13" s="28"/>
      <c r="E13" s="9">
        <v>3</v>
      </c>
      <c r="F13" s="6" t="s">
        <v>100</v>
      </c>
      <c r="G13" s="6" t="s">
        <v>105</v>
      </c>
      <c r="H13" s="6"/>
      <c r="I13" s="6"/>
      <c r="J13" s="6"/>
      <c r="K13" s="6"/>
    </row>
    <row r="14" spans="1:11">
      <c r="A14" s="26" t="s">
        <v>51</v>
      </c>
      <c r="B14" s="26">
        <v>4145</v>
      </c>
      <c r="C14" s="120" t="s">
        <v>118</v>
      </c>
      <c r="D14" s="28"/>
      <c r="E14" s="9">
        <v>3</v>
      </c>
      <c r="F14" s="6"/>
      <c r="G14" s="6"/>
      <c r="H14" s="6"/>
      <c r="I14" s="6" t="s">
        <v>112</v>
      </c>
      <c r="J14" s="6"/>
      <c r="K14" s="6"/>
    </row>
    <row r="15" spans="1:11">
      <c r="A15" s="26" t="s">
        <v>51</v>
      </c>
      <c r="B15" s="26">
        <v>4314</v>
      </c>
      <c r="C15" s="120" t="s">
        <v>139</v>
      </c>
      <c r="D15" s="28"/>
      <c r="E15" s="9">
        <v>3</v>
      </c>
      <c r="F15" s="6"/>
      <c r="G15" s="6"/>
      <c r="H15" s="6"/>
      <c r="I15" s="6"/>
      <c r="J15" s="6" t="s">
        <v>119</v>
      </c>
      <c r="K15" s="6"/>
    </row>
    <row r="16" spans="1:11">
      <c r="A16" s="26" t="s">
        <v>51</v>
      </c>
      <c r="B16" s="26">
        <v>4453</v>
      </c>
      <c r="C16" s="27" t="s">
        <v>140</v>
      </c>
      <c r="D16" s="28">
        <v>3</v>
      </c>
      <c r="E16" s="9">
        <v>3</v>
      </c>
      <c r="F16" s="6" t="s">
        <v>100</v>
      </c>
      <c r="G16" s="6"/>
      <c r="H16" s="6"/>
      <c r="I16" s="6"/>
      <c r="J16" s="6"/>
      <c r="K16" s="6" t="s">
        <v>121</v>
      </c>
    </row>
    <row r="17" spans="1:11">
      <c r="A17" s="26" t="s">
        <v>51</v>
      </c>
      <c r="B17" s="26">
        <v>4611</v>
      </c>
      <c r="C17" s="27" t="s">
        <v>141</v>
      </c>
      <c r="D17" s="28"/>
      <c r="E17" s="9">
        <v>3</v>
      </c>
      <c r="F17" s="6" t="s">
        <v>100</v>
      </c>
      <c r="G17" s="6"/>
      <c r="H17" s="6"/>
      <c r="I17" s="6"/>
      <c r="J17" s="6"/>
      <c r="K17" s="6"/>
    </row>
    <row r="18" spans="1:11">
      <c r="A18" s="26" t="s">
        <v>51</v>
      </c>
      <c r="B18" s="26">
        <v>4630</v>
      </c>
      <c r="C18" s="27" t="s">
        <v>52</v>
      </c>
      <c r="D18" s="28">
        <v>3</v>
      </c>
      <c r="E18" s="9">
        <v>3</v>
      </c>
      <c r="F18" s="6" t="s">
        <v>100</v>
      </c>
      <c r="G18" s="6"/>
      <c r="H18" s="6"/>
      <c r="I18" s="6"/>
      <c r="J18" s="6"/>
      <c r="K18" s="6"/>
    </row>
    <row r="19" spans="1:11">
      <c r="A19" s="26" t="s">
        <v>51</v>
      </c>
      <c r="B19" s="26">
        <v>4641</v>
      </c>
      <c r="C19" s="27" t="s">
        <v>142</v>
      </c>
      <c r="D19" s="28"/>
      <c r="E19" s="9">
        <v>3</v>
      </c>
      <c r="F19" s="6" t="s">
        <v>100</v>
      </c>
      <c r="G19" s="6"/>
      <c r="H19" s="6"/>
      <c r="I19" s="6"/>
      <c r="J19" s="6"/>
      <c r="K19" s="6"/>
    </row>
    <row r="20" spans="1:11">
      <c r="A20" s="26" t="s">
        <v>51</v>
      </c>
      <c r="B20" s="26">
        <v>4720</v>
      </c>
      <c r="C20" s="27" t="s">
        <v>53</v>
      </c>
      <c r="D20" s="28">
        <v>3</v>
      </c>
      <c r="E20" s="9">
        <v>3</v>
      </c>
      <c r="F20" s="6"/>
      <c r="G20" s="6" t="s">
        <v>105</v>
      </c>
      <c r="H20" s="6"/>
      <c r="I20" s="6"/>
      <c r="J20" s="6"/>
      <c r="K20" s="6" t="s">
        <v>121</v>
      </c>
    </row>
    <row r="21" spans="1:11">
      <c r="A21" s="26" t="s">
        <v>51</v>
      </c>
      <c r="B21" s="26">
        <v>5115</v>
      </c>
      <c r="C21" s="27" t="s">
        <v>143</v>
      </c>
      <c r="D21" s="28"/>
      <c r="E21" s="9">
        <v>3</v>
      </c>
      <c r="F21" s="6"/>
      <c r="G21" s="6" t="s">
        <v>105</v>
      </c>
      <c r="H21" s="6"/>
      <c r="I21" s="6"/>
      <c r="J21" s="6"/>
      <c r="K21" s="6"/>
    </row>
    <row r="22" spans="1:11">
      <c r="A22" s="26" t="s">
        <v>51</v>
      </c>
      <c r="B22" s="26">
        <v>5150</v>
      </c>
      <c r="C22" s="27" t="s">
        <v>144</v>
      </c>
      <c r="D22" s="28"/>
      <c r="E22" s="9">
        <v>3</v>
      </c>
      <c r="F22" s="6"/>
      <c r="G22" s="6"/>
      <c r="H22" s="6"/>
      <c r="I22" s="6" t="s">
        <v>112</v>
      </c>
      <c r="J22" s="6"/>
      <c r="K22" s="6"/>
    </row>
    <row r="23" spans="1:11">
      <c r="A23" s="26" t="s">
        <v>51</v>
      </c>
      <c r="B23" s="26">
        <v>5415</v>
      </c>
      <c r="C23" s="27" t="s">
        <v>19</v>
      </c>
      <c r="D23" s="28">
        <v>3</v>
      </c>
      <c r="E23" s="9">
        <v>3</v>
      </c>
      <c r="F23" s="6" t="s">
        <v>100</v>
      </c>
      <c r="G23" s="6"/>
      <c r="H23" s="6"/>
      <c r="I23" s="6"/>
      <c r="J23" s="6"/>
      <c r="K23" s="6" t="s">
        <v>121</v>
      </c>
    </row>
    <row r="24" spans="1:11">
      <c r="A24" s="26" t="s">
        <v>51</v>
      </c>
      <c r="B24" s="26">
        <v>5512</v>
      </c>
      <c r="C24" s="27" t="s">
        <v>20</v>
      </c>
      <c r="D24" s="28">
        <v>3</v>
      </c>
      <c r="E24" s="9">
        <v>3</v>
      </c>
      <c r="F24" s="6" t="s">
        <v>100</v>
      </c>
      <c r="G24" s="6" t="s">
        <v>107</v>
      </c>
      <c r="H24" s="6"/>
      <c r="I24" s="6"/>
      <c r="J24" s="6"/>
      <c r="K24" s="6"/>
    </row>
    <row r="25" spans="1:11">
      <c r="A25" s="26" t="s">
        <v>51</v>
      </c>
      <c r="B25" s="26">
        <v>5610</v>
      </c>
      <c r="C25" s="27" t="s">
        <v>21</v>
      </c>
      <c r="D25" s="28">
        <v>3</v>
      </c>
      <c r="E25" s="9">
        <v>3</v>
      </c>
      <c r="F25" s="6" t="s">
        <v>100</v>
      </c>
      <c r="G25" s="6"/>
      <c r="H25" s="6"/>
      <c r="I25" s="6"/>
      <c r="J25" s="6" t="s">
        <v>119</v>
      </c>
      <c r="K25" s="6"/>
    </row>
    <row r="26" spans="1:11">
      <c r="A26" s="26" t="s">
        <v>51</v>
      </c>
      <c r="B26" s="26">
        <v>5636</v>
      </c>
      <c r="C26" s="27" t="s">
        <v>22</v>
      </c>
      <c r="D26" s="28">
        <v>3</v>
      </c>
      <c r="E26" s="9">
        <v>3</v>
      </c>
      <c r="F26" s="6" t="s">
        <v>100</v>
      </c>
      <c r="G26" s="6"/>
      <c r="H26" s="6"/>
      <c r="I26" s="6"/>
      <c r="J26" s="6"/>
      <c r="K26" s="6"/>
    </row>
    <row r="27" spans="1:11">
      <c r="A27" s="26" t="s">
        <v>51</v>
      </c>
      <c r="B27" s="26">
        <v>5725</v>
      </c>
      <c r="C27" s="120" t="s">
        <v>23</v>
      </c>
      <c r="D27" s="28">
        <v>3</v>
      </c>
      <c r="E27" s="9">
        <v>3</v>
      </c>
      <c r="F27" s="6"/>
      <c r="G27" s="6" t="s">
        <v>105</v>
      </c>
      <c r="H27" s="6"/>
      <c r="I27" s="6"/>
      <c r="J27" s="6"/>
      <c r="K27" s="6" t="s">
        <v>121</v>
      </c>
    </row>
    <row r="28" spans="1:11">
      <c r="A28" s="26" t="s">
        <v>63</v>
      </c>
      <c r="B28" s="26">
        <v>5106</v>
      </c>
      <c r="C28" s="120" t="s">
        <v>104</v>
      </c>
      <c r="D28" s="28">
        <v>3</v>
      </c>
      <c r="E28" s="9">
        <v>3</v>
      </c>
      <c r="F28" s="6" t="s">
        <v>99</v>
      </c>
      <c r="G28" s="6"/>
      <c r="H28" s="6"/>
      <c r="I28" s="6"/>
      <c r="J28" s="6"/>
      <c r="K28" s="6"/>
    </row>
    <row r="29" spans="1:11">
      <c r="A29" s="26" t="s">
        <v>63</v>
      </c>
      <c r="B29" s="26">
        <v>5110</v>
      </c>
      <c r="C29" s="27" t="s">
        <v>45</v>
      </c>
      <c r="D29" s="28">
        <v>3</v>
      </c>
      <c r="E29" s="9">
        <v>3</v>
      </c>
      <c r="F29" s="6" t="s">
        <v>99</v>
      </c>
      <c r="G29" s="6"/>
      <c r="H29" s="6"/>
      <c r="I29" s="6"/>
      <c r="J29" s="6" t="s">
        <v>119</v>
      </c>
      <c r="K29" s="6"/>
    </row>
    <row r="30" spans="1:11">
      <c r="A30" s="26" t="s">
        <v>47</v>
      </c>
      <c r="B30" s="26">
        <v>5016</v>
      </c>
      <c r="C30" s="27" t="s">
        <v>48</v>
      </c>
      <c r="D30" s="28">
        <v>3</v>
      </c>
      <c r="E30" s="9">
        <v>3</v>
      </c>
      <c r="F30" s="6"/>
      <c r="G30" s="6"/>
      <c r="H30" s="6" t="s">
        <v>109</v>
      </c>
      <c r="I30" s="6"/>
      <c r="J30" s="6"/>
      <c r="K30" s="6"/>
    </row>
    <row r="31" spans="1:11">
      <c r="A31" s="26" t="s">
        <v>72</v>
      </c>
      <c r="B31" s="26">
        <v>3362</v>
      </c>
      <c r="C31" s="120" t="s">
        <v>111</v>
      </c>
      <c r="D31" s="28"/>
      <c r="E31" s="9">
        <v>3</v>
      </c>
      <c r="F31" s="6"/>
      <c r="G31" s="6"/>
      <c r="H31" s="6"/>
      <c r="I31" s="6" t="s">
        <v>112</v>
      </c>
      <c r="J31" s="6"/>
      <c r="K31" s="6"/>
    </row>
    <row r="32" spans="1:11">
      <c r="A32" s="26" t="s">
        <v>72</v>
      </c>
      <c r="B32" s="26">
        <v>4004</v>
      </c>
      <c r="C32" s="120" t="s">
        <v>145</v>
      </c>
      <c r="D32" s="28"/>
      <c r="E32" s="9" t="s">
        <v>77</v>
      </c>
      <c r="F32" s="6"/>
      <c r="G32" s="6"/>
      <c r="H32" s="6"/>
      <c r="I32" s="6"/>
      <c r="J32" s="6"/>
      <c r="K32" s="6"/>
    </row>
    <row r="33" spans="1:11">
      <c r="A33" s="26" t="s">
        <v>72</v>
      </c>
      <c r="B33" s="26">
        <v>4203</v>
      </c>
      <c r="C33" s="120" t="s">
        <v>113</v>
      </c>
      <c r="D33" s="28"/>
      <c r="E33" s="9">
        <v>3</v>
      </c>
      <c r="F33" s="6"/>
      <c r="G33" s="6"/>
      <c r="H33" s="6"/>
      <c r="I33" s="6" t="s">
        <v>112</v>
      </c>
      <c r="J33" s="6"/>
      <c r="K33" s="6"/>
    </row>
    <row r="34" spans="1:11">
      <c r="A34" s="26" t="s">
        <v>72</v>
      </c>
      <c r="B34" s="26">
        <v>4361</v>
      </c>
      <c r="C34" s="120" t="s">
        <v>114</v>
      </c>
      <c r="D34" s="28"/>
      <c r="E34" s="9">
        <v>3</v>
      </c>
      <c r="F34" s="6"/>
      <c r="G34" s="6"/>
      <c r="H34" s="6"/>
      <c r="I34" s="6" t="s">
        <v>112</v>
      </c>
      <c r="J34" s="6"/>
      <c r="K34" s="6"/>
    </row>
    <row r="35" spans="1:11">
      <c r="A35" s="26" t="s">
        <v>72</v>
      </c>
      <c r="B35" s="26">
        <v>4364</v>
      </c>
      <c r="C35" s="120" t="s">
        <v>146</v>
      </c>
      <c r="D35" s="28"/>
      <c r="E35" s="9">
        <v>3</v>
      </c>
      <c r="F35" s="6"/>
      <c r="G35" s="6"/>
      <c r="H35" s="6"/>
      <c r="I35" s="6" t="s">
        <v>112</v>
      </c>
      <c r="J35" s="6"/>
      <c r="K35" s="6"/>
    </row>
    <row r="36" spans="1:11">
      <c r="A36" s="26" t="s">
        <v>72</v>
      </c>
      <c r="B36" s="26">
        <v>4524</v>
      </c>
      <c r="C36" s="120" t="s">
        <v>147</v>
      </c>
      <c r="D36" s="28"/>
      <c r="E36" s="9" t="s">
        <v>77</v>
      </c>
      <c r="F36" s="6"/>
      <c r="G36" s="6"/>
      <c r="H36" s="6"/>
      <c r="I36" s="6"/>
      <c r="J36" s="6"/>
      <c r="K36" s="6"/>
    </row>
    <row r="37" spans="1:11">
      <c r="A37" s="26" t="s">
        <v>72</v>
      </c>
      <c r="B37" s="26">
        <v>4615</v>
      </c>
      <c r="C37" s="120" t="s">
        <v>108</v>
      </c>
      <c r="D37" s="28"/>
      <c r="E37" s="9">
        <v>3</v>
      </c>
      <c r="F37" s="6"/>
      <c r="G37" s="6"/>
      <c r="H37" s="6" t="s">
        <v>109</v>
      </c>
      <c r="I37" s="6" t="s">
        <v>112</v>
      </c>
      <c r="J37" s="6"/>
      <c r="K37" s="6"/>
    </row>
    <row r="38" spans="1:11">
      <c r="A38" s="26" t="s">
        <v>72</v>
      </c>
      <c r="B38" s="26">
        <v>4940</v>
      </c>
      <c r="C38" s="120" t="s">
        <v>115</v>
      </c>
      <c r="D38" s="28"/>
      <c r="E38" s="9">
        <v>3</v>
      </c>
      <c r="F38" s="6"/>
      <c r="G38" s="6"/>
      <c r="H38" s="6"/>
      <c r="I38" s="6" t="s">
        <v>112</v>
      </c>
      <c r="J38" s="6"/>
      <c r="K38" s="6"/>
    </row>
    <row r="39" spans="1:11">
      <c r="A39" s="26" t="s">
        <v>72</v>
      </c>
      <c r="B39" s="26">
        <v>4932</v>
      </c>
      <c r="C39" s="120" t="s">
        <v>120</v>
      </c>
      <c r="D39" s="28"/>
      <c r="E39" s="9">
        <v>3</v>
      </c>
      <c r="F39" s="6"/>
      <c r="G39" s="6"/>
      <c r="H39" s="6"/>
      <c r="I39" s="6"/>
      <c r="J39" s="6" t="s">
        <v>119</v>
      </c>
      <c r="K39" s="6"/>
    </row>
    <row r="40" spans="1:11">
      <c r="A40" s="26" t="s">
        <v>76</v>
      </c>
      <c r="B40" s="26">
        <v>3004</v>
      </c>
      <c r="C40" s="120" t="s">
        <v>148</v>
      </c>
      <c r="D40" s="28"/>
      <c r="E40" s="9">
        <v>3</v>
      </c>
      <c r="F40" s="6" t="s">
        <v>127</v>
      </c>
      <c r="G40" s="6"/>
      <c r="H40" s="6"/>
      <c r="I40" s="6"/>
      <c r="J40" s="6"/>
      <c r="K40" s="6"/>
    </row>
    <row r="41" spans="1:11">
      <c r="A41" s="26" t="s">
        <v>76</v>
      </c>
      <c r="B41" s="26">
        <v>4403</v>
      </c>
      <c r="C41" s="120" t="s">
        <v>126</v>
      </c>
      <c r="D41" s="28"/>
      <c r="E41" s="9">
        <v>3</v>
      </c>
      <c r="F41" s="6" t="s">
        <v>127</v>
      </c>
      <c r="G41" s="6"/>
      <c r="H41" s="6"/>
      <c r="I41" s="6"/>
      <c r="J41" s="6"/>
      <c r="K41" s="6"/>
    </row>
    <row r="42" spans="1:11">
      <c r="A42" s="26" t="s">
        <v>76</v>
      </c>
      <c r="B42" s="26">
        <v>4603</v>
      </c>
      <c r="C42" s="120" t="s">
        <v>149</v>
      </c>
      <c r="D42" s="28"/>
      <c r="E42" s="9" t="s">
        <v>77</v>
      </c>
      <c r="F42" s="6"/>
      <c r="G42" s="6"/>
      <c r="H42" s="6"/>
      <c r="I42" s="6"/>
      <c r="J42" s="6"/>
      <c r="K42" s="6"/>
    </row>
    <row r="43" spans="1:11" ht="25.5">
      <c r="A43" s="26" t="s">
        <v>76</v>
      </c>
      <c r="B43" s="26">
        <v>4703</v>
      </c>
      <c r="C43" s="120" t="s">
        <v>150</v>
      </c>
      <c r="D43" s="28"/>
      <c r="E43" s="9" t="s">
        <v>77</v>
      </c>
      <c r="F43" s="6"/>
      <c r="G43" s="6"/>
      <c r="H43" s="6"/>
      <c r="I43" s="6"/>
      <c r="J43" s="6"/>
      <c r="K43" s="6"/>
    </row>
    <row r="44" spans="1:11" ht="25.5">
      <c r="A44" s="26" t="s">
        <v>76</v>
      </c>
      <c r="B44" s="26">
        <v>4704</v>
      </c>
      <c r="C44" s="120" t="s">
        <v>24</v>
      </c>
      <c r="D44" s="28"/>
      <c r="E44" s="9">
        <v>3</v>
      </c>
      <c r="F44" s="6" t="s">
        <v>127</v>
      </c>
      <c r="G44" s="6"/>
      <c r="H44" s="6"/>
      <c r="I44" s="6"/>
      <c r="J44" s="6"/>
      <c r="K44" s="6"/>
    </row>
    <row r="45" spans="1:11">
      <c r="A45" s="26" t="s">
        <v>76</v>
      </c>
      <c r="B45" s="26">
        <v>4714</v>
      </c>
      <c r="C45" s="120" t="s">
        <v>151</v>
      </c>
      <c r="D45" s="28"/>
      <c r="E45" s="9" t="s">
        <v>77</v>
      </c>
      <c r="F45" s="6"/>
      <c r="G45" s="6"/>
      <c r="H45" s="6"/>
      <c r="I45" s="6"/>
      <c r="J45" s="6"/>
      <c r="K45" s="6"/>
    </row>
    <row r="46" spans="1:11">
      <c r="A46" s="26" t="s">
        <v>76</v>
      </c>
      <c r="B46" s="26">
        <v>5008</v>
      </c>
      <c r="C46" s="120" t="s">
        <v>46</v>
      </c>
      <c r="D46" s="28"/>
      <c r="E46" s="9">
        <v>3</v>
      </c>
      <c r="F46" s="6" t="s">
        <v>127</v>
      </c>
      <c r="G46" s="6"/>
      <c r="H46" s="6"/>
      <c r="I46" s="6"/>
      <c r="J46" s="6"/>
      <c r="K46" s="6"/>
    </row>
    <row r="47" spans="1:11">
      <c r="A47" s="26" t="s">
        <v>76</v>
      </c>
      <c r="B47" s="26">
        <v>5805</v>
      </c>
      <c r="C47" s="120" t="s">
        <v>129</v>
      </c>
      <c r="D47" s="28"/>
      <c r="E47" s="9">
        <v>3</v>
      </c>
      <c r="F47" s="6" t="s">
        <v>127</v>
      </c>
      <c r="G47" s="6"/>
      <c r="H47" s="6"/>
      <c r="I47" s="6"/>
      <c r="J47" s="6"/>
      <c r="K47" s="6"/>
    </row>
    <row r="48" spans="1:11">
      <c r="A48" s="26" t="s">
        <v>0</v>
      </c>
      <c r="B48" s="26">
        <v>4020</v>
      </c>
      <c r="C48" s="120" t="s">
        <v>110</v>
      </c>
      <c r="D48" s="28"/>
      <c r="E48" s="9">
        <v>3</v>
      </c>
      <c r="F48" s="6" t="s">
        <v>99</v>
      </c>
      <c r="G48" s="6"/>
      <c r="H48" s="6" t="s">
        <v>109</v>
      </c>
      <c r="I48" s="6"/>
      <c r="J48" s="6"/>
      <c r="K48" s="6"/>
    </row>
    <row r="49" spans="1:33">
      <c r="A49" s="26" t="s">
        <v>0</v>
      </c>
      <c r="B49" s="26">
        <v>4516</v>
      </c>
      <c r="C49" s="120" t="s">
        <v>152</v>
      </c>
      <c r="D49" s="28"/>
      <c r="E49" s="9">
        <v>3</v>
      </c>
      <c r="F49" s="6"/>
      <c r="G49" s="6" t="s">
        <v>107</v>
      </c>
      <c r="H49" s="6"/>
      <c r="I49" s="6"/>
      <c r="J49" s="6"/>
      <c r="K49" s="6"/>
    </row>
    <row r="50" spans="1:33">
      <c r="A50" s="26" t="s">
        <v>0</v>
      </c>
      <c r="B50" s="26">
        <v>4520</v>
      </c>
      <c r="C50" s="27" t="s">
        <v>58</v>
      </c>
      <c r="D50" s="28">
        <v>3</v>
      </c>
      <c r="E50" s="122">
        <v>3</v>
      </c>
      <c r="F50" s="6" t="s">
        <v>99</v>
      </c>
      <c r="H50" s="6" t="s">
        <v>109</v>
      </c>
      <c r="I50" s="6"/>
      <c r="J50" s="6" t="s">
        <v>119</v>
      </c>
      <c r="K50" s="6"/>
    </row>
    <row r="51" spans="1:33">
      <c r="A51" s="26" t="s">
        <v>0</v>
      </c>
      <c r="B51" s="26">
        <v>4600</v>
      </c>
      <c r="C51" s="120" t="s">
        <v>101</v>
      </c>
      <c r="D51" s="28"/>
      <c r="E51" s="122">
        <v>3</v>
      </c>
      <c r="F51" s="6" t="s">
        <v>99</v>
      </c>
      <c r="G51" s="6"/>
      <c r="H51" s="6"/>
      <c r="I51" s="6"/>
      <c r="J51" s="6"/>
      <c r="K51" s="6"/>
    </row>
    <row r="52" spans="1:33" s="1" customFormat="1">
      <c r="A52" s="26" t="s">
        <v>0</v>
      </c>
      <c r="B52" s="26">
        <v>4710</v>
      </c>
      <c r="C52" s="27" t="s">
        <v>28</v>
      </c>
      <c r="D52" s="28">
        <v>3</v>
      </c>
      <c r="E52" s="122">
        <v>3</v>
      </c>
      <c r="F52" s="6" t="s">
        <v>99</v>
      </c>
      <c r="G52" s="6"/>
      <c r="H52" s="6" t="s">
        <v>109</v>
      </c>
      <c r="I52" s="6"/>
      <c r="J52" s="6" t="s">
        <v>119</v>
      </c>
      <c r="K52" s="6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>
      <c r="A53" s="26" t="s">
        <v>0</v>
      </c>
      <c r="B53" s="26">
        <v>5021</v>
      </c>
      <c r="C53" s="27" t="s">
        <v>55</v>
      </c>
      <c r="D53" s="28">
        <v>3</v>
      </c>
      <c r="E53" s="122">
        <v>3</v>
      </c>
      <c r="F53" s="6"/>
      <c r="G53" s="6" t="s">
        <v>107</v>
      </c>
      <c r="H53" s="6" t="s">
        <v>109</v>
      </c>
      <c r="I53" s="6"/>
      <c r="J53" s="6"/>
      <c r="K53" s="6"/>
    </row>
    <row r="54" spans="1:33">
      <c r="A54" s="26" t="s">
        <v>0</v>
      </c>
      <c r="B54" s="26">
        <v>5537</v>
      </c>
      <c r="C54" s="27" t="s">
        <v>65</v>
      </c>
      <c r="D54" s="28">
        <v>3</v>
      </c>
      <c r="E54" s="122">
        <v>3</v>
      </c>
      <c r="F54" s="6" t="s">
        <v>127</v>
      </c>
      <c r="G54" s="6" t="s">
        <v>107</v>
      </c>
      <c r="H54" s="6"/>
      <c r="I54" s="6"/>
      <c r="J54" s="6"/>
      <c r="K54" s="6"/>
    </row>
    <row r="55" spans="1:33">
      <c r="A55" s="26" t="s">
        <v>0</v>
      </c>
      <c r="B55" s="26">
        <v>5611</v>
      </c>
      <c r="C55" s="27" t="s">
        <v>56</v>
      </c>
      <c r="D55" s="28">
        <v>3</v>
      </c>
      <c r="E55" s="122">
        <v>3</v>
      </c>
      <c r="F55" s="6" t="s">
        <v>99</v>
      </c>
      <c r="G55" s="6"/>
      <c r="H55" s="6"/>
      <c r="I55" s="6"/>
      <c r="J55" s="6" t="s">
        <v>119</v>
      </c>
      <c r="K55" s="6"/>
    </row>
    <row r="56" spans="1:33">
      <c r="A56" s="26" t="s">
        <v>0</v>
      </c>
      <c r="B56" s="26">
        <v>5621</v>
      </c>
      <c r="C56" s="27" t="s">
        <v>153</v>
      </c>
      <c r="D56" s="28"/>
      <c r="E56" s="122">
        <v>3</v>
      </c>
      <c r="F56" s="6" t="s">
        <v>99</v>
      </c>
      <c r="G56" s="6"/>
      <c r="H56" s="6" t="s">
        <v>109</v>
      </c>
      <c r="I56" s="6"/>
      <c r="J56" s="6"/>
      <c r="K56" s="6"/>
    </row>
    <row r="57" spans="1:33">
      <c r="A57" s="26" t="s">
        <v>0</v>
      </c>
      <c r="B57" s="26">
        <v>5711</v>
      </c>
      <c r="C57" s="27" t="s">
        <v>57</v>
      </c>
      <c r="D57" s="28">
        <v>3</v>
      </c>
      <c r="E57" s="122">
        <v>3</v>
      </c>
      <c r="F57" s="6" t="s">
        <v>99</v>
      </c>
      <c r="G57" s="6"/>
      <c r="H57" s="6" t="s">
        <v>109</v>
      </c>
      <c r="I57" s="6"/>
      <c r="J57" s="6" t="s">
        <v>119</v>
      </c>
      <c r="K57" s="6"/>
    </row>
    <row r="58" spans="1:33">
      <c r="A58" s="26" t="s">
        <v>5</v>
      </c>
      <c r="B58" s="26">
        <v>5937</v>
      </c>
      <c r="C58" s="27" t="s">
        <v>50</v>
      </c>
      <c r="D58" s="28">
        <v>3</v>
      </c>
      <c r="E58" s="122">
        <v>3</v>
      </c>
      <c r="F58" s="6"/>
      <c r="G58" s="6"/>
      <c r="H58" s="6"/>
      <c r="I58" s="6" t="s">
        <v>112</v>
      </c>
      <c r="J58" s="6"/>
      <c r="K58" s="6"/>
    </row>
    <row r="59" spans="1:33">
      <c r="A59" s="26" t="s">
        <v>2</v>
      </c>
      <c r="B59" s="26">
        <v>4400</v>
      </c>
      <c r="C59" s="27" t="s">
        <v>154</v>
      </c>
      <c r="D59" s="28"/>
      <c r="E59" s="122"/>
      <c r="F59" s="6"/>
      <c r="G59" s="6" t="s">
        <v>107</v>
      </c>
      <c r="H59" s="6"/>
      <c r="I59" s="6"/>
      <c r="J59" s="6"/>
      <c r="K59" s="6"/>
    </row>
    <row r="60" spans="1:33">
      <c r="A60" s="26" t="s">
        <v>2</v>
      </c>
      <c r="B60" s="26">
        <v>4500</v>
      </c>
      <c r="C60" s="27" t="s">
        <v>1</v>
      </c>
      <c r="D60" s="28">
        <v>3</v>
      </c>
      <c r="E60" s="122">
        <v>3</v>
      </c>
      <c r="F60" s="6"/>
      <c r="G60" s="6" t="s">
        <v>107</v>
      </c>
      <c r="H60" s="6"/>
      <c r="I60" s="6"/>
      <c r="J60" s="6" t="s">
        <v>119</v>
      </c>
      <c r="K60" s="6"/>
    </row>
    <row r="61" spans="1:33" s="1" customFormat="1">
      <c r="A61" s="26" t="s">
        <v>2</v>
      </c>
      <c r="B61" s="26">
        <v>5405</v>
      </c>
      <c r="C61" s="27" t="s">
        <v>37</v>
      </c>
      <c r="D61" s="28">
        <v>3</v>
      </c>
      <c r="E61" s="122">
        <v>3</v>
      </c>
      <c r="F61" s="6"/>
      <c r="G61" s="6" t="s">
        <v>107</v>
      </c>
      <c r="H61" s="6"/>
      <c r="I61" s="6"/>
      <c r="J61" s="6"/>
      <c r="K61" s="6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1" customFormat="1">
      <c r="A62" s="26" t="s">
        <v>2</v>
      </c>
      <c r="B62" s="26">
        <v>5600</v>
      </c>
      <c r="C62" s="27" t="s">
        <v>155</v>
      </c>
      <c r="D62" s="28"/>
      <c r="E62" s="122">
        <v>3</v>
      </c>
      <c r="F62" s="6" t="s">
        <v>99</v>
      </c>
      <c r="G62" s="6" t="s">
        <v>107</v>
      </c>
      <c r="H62" s="6"/>
      <c r="I62" s="6"/>
      <c r="J62" s="6"/>
      <c r="K62" s="6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>
      <c r="A63" s="26" t="s">
        <v>116</v>
      </c>
      <c r="B63" s="26">
        <v>4346</v>
      </c>
      <c r="C63" s="120" t="s">
        <v>117</v>
      </c>
      <c r="D63" s="28"/>
      <c r="E63" s="122">
        <v>3</v>
      </c>
      <c r="F63" s="6"/>
      <c r="G63" s="6"/>
      <c r="H63" s="6"/>
      <c r="I63" s="6" t="s">
        <v>112</v>
      </c>
      <c r="J63" s="6"/>
      <c r="K63" s="6"/>
    </row>
    <row r="64" spans="1:33">
      <c r="A64" s="26" t="s">
        <v>102</v>
      </c>
      <c r="B64" s="26">
        <v>4660</v>
      </c>
      <c r="C64" s="120" t="s">
        <v>124</v>
      </c>
      <c r="D64" s="28"/>
      <c r="E64" s="122">
        <v>3</v>
      </c>
      <c r="F64" s="6"/>
      <c r="G64" s="6"/>
      <c r="H64" s="6"/>
      <c r="I64" s="6"/>
      <c r="J64" s="6"/>
      <c r="K64" s="6" t="s">
        <v>121</v>
      </c>
    </row>
    <row r="65" spans="1:11">
      <c r="A65" s="26" t="s">
        <v>102</v>
      </c>
      <c r="B65" s="26">
        <v>4768</v>
      </c>
      <c r="C65" s="120" t="s">
        <v>103</v>
      </c>
      <c r="D65" s="28"/>
      <c r="E65" s="122">
        <v>3</v>
      </c>
      <c r="F65" s="6" t="s">
        <v>99</v>
      </c>
      <c r="G65" s="6"/>
      <c r="H65" s="6"/>
      <c r="I65" s="6"/>
      <c r="J65" s="6" t="s">
        <v>119</v>
      </c>
      <c r="K65" s="6"/>
    </row>
    <row r="66" spans="1:11">
      <c r="A66" s="26" t="s">
        <v>102</v>
      </c>
      <c r="B66" s="26">
        <v>4781</v>
      </c>
      <c r="C66" s="120" t="s">
        <v>128</v>
      </c>
      <c r="D66" s="28"/>
      <c r="E66" s="122">
        <v>3</v>
      </c>
      <c r="F66" s="6" t="s">
        <v>127</v>
      </c>
      <c r="G66" s="6"/>
      <c r="H66" s="6"/>
      <c r="I66" s="6"/>
      <c r="J66" s="6"/>
      <c r="K66" s="6"/>
    </row>
    <row r="67" spans="1:11">
      <c r="A67" s="26" t="s">
        <v>102</v>
      </c>
      <c r="B67" s="26">
        <v>5780</v>
      </c>
      <c r="C67" s="120" t="s">
        <v>130</v>
      </c>
      <c r="D67" s="28"/>
      <c r="E67" s="122">
        <v>3</v>
      </c>
      <c r="F67" s="6" t="s">
        <v>127</v>
      </c>
      <c r="G67" s="6"/>
      <c r="H67" s="6"/>
      <c r="I67" s="6"/>
      <c r="J67" s="6"/>
      <c r="K67" s="6"/>
    </row>
    <row r="68" spans="1:11">
      <c r="A68" s="26" t="s">
        <v>102</v>
      </c>
      <c r="B68" s="26">
        <v>5820</v>
      </c>
      <c r="C68" s="120" t="s">
        <v>125</v>
      </c>
      <c r="D68" s="28"/>
      <c r="E68" s="122">
        <v>3</v>
      </c>
      <c r="F68" s="6"/>
      <c r="G68" s="6"/>
      <c r="H68" s="6"/>
      <c r="I68" s="6"/>
      <c r="J68" s="6"/>
      <c r="K68" s="6" t="s">
        <v>121</v>
      </c>
    </row>
    <row r="69" spans="1:11">
      <c r="A69" s="26" t="s">
        <v>122</v>
      </c>
      <c r="B69" s="26">
        <v>4060</v>
      </c>
      <c r="C69" s="120" t="s">
        <v>123</v>
      </c>
      <c r="D69" s="28"/>
      <c r="E69" s="122">
        <v>3</v>
      </c>
      <c r="F69" s="6" t="s">
        <v>100</v>
      </c>
      <c r="G69" s="6"/>
      <c r="H69" s="6"/>
      <c r="I69" s="6"/>
      <c r="J69" s="6"/>
      <c r="K69" s="6" t="s">
        <v>121</v>
      </c>
    </row>
    <row r="70" spans="1:11">
      <c r="A70" s="26" t="s">
        <v>122</v>
      </c>
      <c r="B70" s="26">
        <v>4630</v>
      </c>
      <c r="C70" s="120" t="s">
        <v>156</v>
      </c>
      <c r="D70" s="28"/>
      <c r="E70" s="122">
        <v>3</v>
      </c>
      <c r="F70" s="6"/>
      <c r="G70" s="6"/>
      <c r="H70" s="6"/>
      <c r="I70" s="6"/>
      <c r="J70" s="6"/>
      <c r="K70" s="6"/>
    </row>
    <row r="71" spans="1:11">
      <c r="A71" s="26" t="s">
        <v>122</v>
      </c>
      <c r="B71" s="26">
        <v>4641</v>
      </c>
      <c r="C71" s="120" t="s">
        <v>157</v>
      </c>
      <c r="D71" s="28"/>
      <c r="E71" s="122">
        <v>3</v>
      </c>
      <c r="F71" s="6"/>
      <c r="G71" s="6"/>
      <c r="H71" s="6"/>
      <c r="I71" s="6"/>
      <c r="J71" s="6"/>
      <c r="K71" s="6"/>
    </row>
    <row r="72" spans="1:11">
      <c r="A72" s="26" t="s">
        <v>122</v>
      </c>
      <c r="B72" s="26">
        <v>5640</v>
      </c>
      <c r="C72" s="120" t="s">
        <v>156</v>
      </c>
      <c r="D72" s="6"/>
      <c r="E72" s="9">
        <v>3</v>
      </c>
      <c r="F72" s="6"/>
      <c r="G72" s="6"/>
      <c r="H72" s="6"/>
      <c r="I72" s="6"/>
      <c r="J72" s="6"/>
      <c r="K72" s="6"/>
    </row>
  </sheetData>
  <mergeCells count="3">
    <mergeCell ref="A1:D1"/>
    <mergeCell ref="A10:D10"/>
    <mergeCell ref="F10:K10"/>
  </mergeCells>
  <phoneticPr fontId="0" type="noConversion"/>
  <printOptions horizontalCentered="1"/>
  <pageMargins left="0.53" right="0.47" top="1" bottom="1" header="0.5" footer="0.5"/>
  <pageSetup scale="62" firstPageNumber="2" orientation="portrait" useFirstPageNumber="1" r:id="rId1"/>
  <headerFooter alignWithMargins="0">
    <oddHeader>&amp;L&amp;"Geneva,Bold"&amp;12Computer Science 
BS Degree
&amp;C&amp;"Geneva,Bold"&amp;12Electives&amp;R&amp;"Geneva,Bold"&amp;12&amp;D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CS Requirements</vt:lpstr>
      <vt:lpstr>Electives</vt:lpstr>
      <vt:lpstr>Electives!Print_Area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T. Leavens</dc:creator>
  <cp:lastModifiedBy>Arup Guha</cp:lastModifiedBy>
  <cp:lastPrinted>2017-04-06T13:31:55Z</cp:lastPrinted>
  <dcterms:created xsi:type="dcterms:W3CDTF">2001-11-08T18:21:13Z</dcterms:created>
  <dcterms:modified xsi:type="dcterms:W3CDTF">2024-08-27T12:30:52Z</dcterms:modified>
</cp:coreProperties>
</file>